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ALCOLI" sheetId="1" state="visible" r:id="rId2"/>
  </sheets>
  <calcPr iterateCount="100" refMode="A1" iterate="false" iterateDelta="0.001"/>
  <extLst>
    <ext xmlns:loext="http://schemas.libreoffice.org/" uri="{7626C862-2A13-11E5-B345-FEFF819CDC9F}">
      <loext:extCalcPr stringRefSyntax="CalcA1ExcelA1"/>
    </ext>
  </extLst>
</workbook>
</file>

<file path=xl/comments1.xml><?xml version="1.0" encoding="utf-8"?>
<comments xmlns="http://schemas.openxmlformats.org/spreadsheetml/2006/main" xmlns:xdr="http://schemas.openxmlformats.org/drawingml/2006/spreadsheetDrawing">
  <authors>
    <author> </author>
  </authors>
  <commentList>
    <comment ref="G12" authorId="0">
      <text>
        <r>
          <rPr>
            <sz val="10"/>
            <rFont val="Arial"/>
            <family val="2"/>
          </rPr>
          <t xml:space="preserve">Qui vanno inserite di volta in volta le valutazioni riportate. E’ importante che vengano inserite in ordine temporale, in quanto verranno utilizzate anche per calcolare il progresso nel tempo</t>
        </r>
      </text>
    </comment>
    <comment ref="AA12" authorId="0">
      <text>
        <r>
          <rPr>
            <sz val="10"/>
            <rFont val="Arial"/>
            <family val="2"/>
          </rPr>
          <t xml:space="preserve">il sistema propone un range di voti, ma ovviamente non dimentichiamo che spetta poi al docente assumersi la responsabilità della valutazione, e non è affatto irrazionale discostarsi dal range proposto, soprattutto se lo si fa esaminando analiticamente il diario dello studente</t>
        </r>
      </text>
    </comment>
    <comment ref="AD13" authorId="0">
      <text>
        <r>
          <rPr>
            <sz val="10"/>
            <rFont val="Arial"/>
            <family val="2"/>
          </rPr>
          <t xml:space="preserve">Questo è un valore che il docente dovrebbe decidere all’inizio dell’anno in base alla propria programmazione. 
In pratica si tratta di prevedere quante prove verranno proposte alla classe, contando non solo le prove strutturate ma anche le domande che si intendono porre durante l’anno a ciascuno studente.</t>
        </r>
      </text>
    </comment>
    <comment ref="AE13" authorId="0">
      <text>
        <r>
          <rPr>
            <sz val="10"/>
            <rFont val="Arial"/>
            <family val="2"/>
          </rPr>
          <t xml:space="preserve">Conta quante sono le valutazioni complessivamente registrate</t>
        </r>
      </text>
    </comment>
    <comment ref="AF13" authorId="0">
      <text>
        <r>
          <rPr>
            <sz val="10"/>
            <rFont val="Arial"/>
            <family val="2"/>
          </rPr>
          <t xml:space="preserve">Conta quante sono le sole valutazioni positive registrate. Questo dato verrà poi rapportato al numero di valutazioni attese per calcolare l’indice di partecipazione</t>
        </r>
      </text>
    </comment>
    <comment ref="AJ12" authorId="0">
      <text>
        <r>
          <rPr>
            <sz val="10"/>
            <rFont val="Arial"/>
            <family val="2"/>
          </rPr>
          <t xml:space="preserve">Si ottengono rapportando il valore di ciascun indice al voto finale al netto del voto base. </t>
        </r>
      </text>
    </comment>
    <comment ref="AM13" authorId="0">
      <text>
        <r>
          <rPr>
            <sz val="10"/>
            <rFont val="Arial"/>
            <family val="2"/>
          </rPr>
          <t xml:space="preserve">casella di controllo: la somma delle tre componenti deve sempre essere pari al 100% </t>
        </r>
      </text>
    </comment>
  </commentList>
</comments>
</file>

<file path=xl/sharedStrings.xml><?xml version="1.0" encoding="utf-8"?>
<sst xmlns="http://schemas.openxmlformats.org/spreadsheetml/2006/main" count="64" uniqueCount="46">
  <si>
    <t xml:space="preserve">Parametri personalizzabili</t>
  </si>
  <si>
    <t xml:space="preserve">base</t>
  </si>
  <si>
    <t xml:space="preserve">voto a cui sottrarre o aggiungere il punteggio</t>
  </si>
  <si>
    <t xml:space="preserve">Istruzioni per l’uso: 
1) Inserire nelle colonne Classe, Sezione, Nome, Cognome i dati di tutti gli alunni. Vi conviene seguire lo stesso ordine usato nel registro scolastico. 
2) Inserire periodicamente le valutazioni nelle caselle GRIGIE, una valutazione per casella.
3) POTETE ELIMINARE i dati di prova che trovate inseriti (gli studenti ROSSI e VERDI)</t>
  </si>
  <si>
    <t xml:space="preserve">I</t>
  </si>
  <si>
    <t xml:space="preserve">valore per insufficienza</t>
  </si>
  <si>
    <t xml:space="preserve">N</t>
  </si>
  <si>
    <t xml:space="preserve">valore per assenza alle verifiche</t>
  </si>
  <si>
    <t xml:space="preserve">B</t>
  </si>
  <si>
    <t xml:space="preserve">valore per sufficienza</t>
  </si>
  <si>
    <t xml:space="preserve">D</t>
  </si>
  <si>
    <t xml:space="preserve">valore per Distinto</t>
  </si>
  <si>
    <t xml:space="preserve">O</t>
  </si>
  <si>
    <t xml:space="preserve">valore per Ottimo</t>
  </si>
  <si>
    <t xml:space="preserve">Zona inserimento dati (celle grigie, inserire IBDO oppure N)</t>
  </si>
  <si>
    <t xml:space="preserve">Zona elaborazione dati</t>
  </si>
  <si>
    <t xml:space="preserve">Zona conversione valori</t>
  </si>
  <si>
    <t xml:space="preserve">Valutazioni registrate periodicamente</t>
  </si>
  <si>
    <t xml:space="preserve">Proposta di voto</t>
  </si>
  <si>
    <t xml:space="preserve">Numerosità rilevazioni</t>
  </si>
  <si>
    <t xml:space="preserve">Indicatori sintetici</t>
  </si>
  <si>
    <t xml:space="preserve">Peso delle componenti nel voto finale</t>
  </si>
  <si>
    <t xml:space="preserve">Conversione in valore delle valutazioni</t>
  </si>
  <si>
    <t xml:space="preserve">Classe</t>
  </si>
  <si>
    <t xml:space="preserve">Sezione</t>
  </si>
  <si>
    <t xml:space="preserve">Nome</t>
  </si>
  <si>
    <t xml:space="preserve">Cognome</t>
  </si>
  <si>
    <t xml:space="preserve">MIN</t>
  </si>
  <si>
    <t xml:space="preserve">VOTO</t>
  </si>
  <si>
    <t xml:space="preserve">MAX</t>
  </si>
  <si>
    <t xml:space="preserve">valutazioni
attese x classe</t>
  </si>
  <si>
    <t xml:space="preserve">numero
valutazioni
ottenute</t>
  </si>
  <si>
    <t xml:space="preserve">numero valutazioni positive</t>
  </si>
  <si>
    <t xml:space="preserve">Indice partecipazione</t>
  </si>
  <si>
    <t xml:space="preserve">Indice progresso</t>
  </si>
  <si>
    <t xml:space="preserve">Indice valutazioni</t>
  </si>
  <si>
    <t xml:space="preserve">Peso partecipazione</t>
  </si>
  <si>
    <t xml:space="preserve">Peso progresso</t>
  </si>
  <si>
    <t xml:space="preserve">Peso valutazioni</t>
  </si>
  <si>
    <t xml:space="preserve">Controllo</t>
  </si>
  <si>
    <t xml:space="preserve">calcolo voto</t>
  </si>
  <si>
    <t xml:space="preserve">A</t>
  </si>
  <si>
    <t xml:space="preserve">Antonio</t>
  </si>
  <si>
    <t xml:space="preserve">Rossi</t>
  </si>
  <si>
    <t xml:space="preserve">Ugo</t>
  </si>
  <si>
    <t xml:space="preserve">Verdi</t>
  </si>
</sst>
</file>

<file path=xl/styles.xml><?xml version="1.0" encoding="utf-8"?>
<styleSheet xmlns="http://schemas.openxmlformats.org/spreadsheetml/2006/main">
  <numFmts count="7">
    <numFmt numFmtId="164" formatCode="General"/>
    <numFmt numFmtId="165" formatCode="0.0"/>
    <numFmt numFmtId="166" formatCode="0.00"/>
    <numFmt numFmtId="167" formatCode="0.000"/>
    <numFmt numFmtId="168" formatCode="0"/>
    <numFmt numFmtId="169" formatCode="General"/>
    <numFmt numFmtId="170" formatCode="0%"/>
  </numFmts>
  <fonts count="12">
    <font>
      <sz val="10"/>
      <name val="Arial"/>
      <family val="2"/>
    </font>
    <font>
      <sz val="10"/>
      <name val="Arial"/>
      <family val="0"/>
    </font>
    <font>
      <sz val="10"/>
      <name val="Arial"/>
      <family val="0"/>
    </font>
    <font>
      <sz val="10"/>
      <name val="Arial"/>
      <family val="0"/>
    </font>
    <font>
      <b val="true"/>
      <sz val="10"/>
      <color rgb="FFC9211E"/>
      <name val="Arial"/>
      <family val="2"/>
    </font>
    <font>
      <b val="true"/>
      <sz val="14"/>
      <color rgb="FF168253"/>
      <name val="Arial"/>
      <family val="2"/>
    </font>
    <font>
      <b val="true"/>
      <sz val="10"/>
      <name val="Arial"/>
      <family val="2"/>
    </font>
    <font>
      <b val="true"/>
      <sz val="12"/>
      <color rgb="FFC9211E"/>
      <name val="Arial"/>
      <family val="2"/>
    </font>
    <font>
      <b val="true"/>
      <sz val="10"/>
      <color rgb="FF168253"/>
      <name val="Arial"/>
      <family val="2"/>
    </font>
    <font>
      <b val="true"/>
      <sz val="12"/>
      <name val="Arial"/>
      <family val="2"/>
    </font>
    <font>
      <b val="true"/>
      <sz val="10"/>
      <color rgb="FF3465A4"/>
      <name val="Arial"/>
      <family val="2"/>
    </font>
    <font>
      <b val="true"/>
      <sz val="10"/>
      <color rgb="FF158466"/>
      <name val="Arial"/>
      <family val="2"/>
    </font>
  </fonts>
  <fills count="3">
    <fill>
      <patternFill patternType="none"/>
    </fill>
    <fill>
      <patternFill patternType="gray125"/>
    </fill>
    <fill>
      <patternFill patternType="solid">
        <fgColor rgb="FFEEEEEE"/>
        <bgColor rgb="FFFFFFCC"/>
      </patternFill>
    </fill>
  </fills>
  <borders count="11">
    <border diagonalUp="false" diagonalDown="false">
      <left/>
      <right/>
      <top/>
      <bottom/>
      <diagonal/>
    </border>
    <border diagonalUp="false" diagonalDown="false">
      <left style="medium">
        <color rgb="FF00A933"/>
      </left>
      <right/>
      <top style="medium">
        <color rgb="FF00A933"/>
      </top>
      <bottom/>
      <diagonal/>
    </border>
    <border diagonalUp="false" diagonalDown="false">
      <left/>
      <right/>
      <top style="medium">
        <color rgb="FF00A933"/>
      </top>
      <bottom/>
      <diagonal/>
    </border>
    <border diagonalUp="false" diagonalDown="false">
      <left/>
      <right style="medium">
        <color rgb="FF00A933"/>
      </right>
      <top style="medium">
        <color rgb="FF00A933"/>
      </top>
      <bottom/>
      <diagonal/>
    </border>
    <border diagonalUp="false" diagonalDown="false">
      <left style="medium">
        <color rgb="FF00A933"/>
      </left>
      <right/>
      <top/>
      <bottom/>
      <diagonal/>
    </border>
    <border diagonalUp="false" diagonalDown="false">
      <left style="thin"/>
      <right style="thin"/>
      <top style="thin"/>
      <bottom style="thin"/>
      <diagonal/>
    </border>
    <border diagonalUp="false" diagonalDown="false">
      <left/>
      <right style="medium">
        <color rgb="FF00A933"/>
      </right>
      <top/>
      <bottom/>
      <diagonal/>
    </border>
    <border diagonalUp="false" diagonalDown="false">
      <left style="medium">
        <color rgb="FF00A933"/>
      </left>
      <right/>
      <top/>
      <bottom style="medium">
        <color rgb="FF00A933"/>
      </bottom>
      <diagonal/>
    </border>
    <border diagonalUp="false" diagonalDown="false">
      <left/>
      <right/>
      <top/>
      <bottom style="medium">
        <color rgb="FF00A933"/>
      </bottom>
      <diagonal/>
    </border>
    <border diagonalUp="false" diagonalDown="false">
      <left/>
      <right style="medium">
        <color rgb="FF00A933"/>
      </right>
      <top/>
      <bottom style="medium">
        <color rgb="FF00A933"/>
      </bottom>
      <diagonal/>
    </border>
    <border diagonalUp="false" diagonalDown="false">
      <left style="medium">
        <color rgb="FF00A933"/>
      </left>
      <right style="medium">
        <color rgb="FF00A933"/>
      </right>
      <top style="medium">
        <color rgb="FF00A933"/>
      </top>
      <bottom style="medium">
        <color rgb="FF00A93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true" applyProtection="false">
      <alignment horizontal="center" vertical="bottom" textRotation="0" wrapText="false" indent="0" shrinkToFit="false"/>
      <protection locked="true" hidden="false"/>
    </xf>
    <xf numFmtId="168" fontId="5" fillId="0" borderId="1" xfId="0" applyFont="true" applyBorder="true" applyAlignment="true" applyProtection="false">
      <alignment horizontal="center" vertical="center"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8" fontId="6" fillId="0" borderId="2" xfId="0" applyFont="true" applyBorder="true" applyAlignment="true" applyProtection="false">
      <alignment horizontal="center" vertical="bottom" textRotation="0" wrapText="true" indent="0" shrinkToFit="false"/>
      <protection locked="true" hidden="false"/>
    </xf>
    <xf numFmtId="168" fontId="6" fillId="0" borderId="3" xfId="0" applyFont="true" applyBorder="true" applyAlignment="true" applyProtection="false">
      <alignment horizontal="center" vertical="bottom" textRotation="0" wrapText="true" indent="0" shrinkToFit="false"/>
      <protection locked="true" hidden="false"/>
    </xf>
    <xf numFmtId="168" fontId="6" fillId="0" borderId="0" xfId="0" applyFont="true" applyBorder="false" applyAlignment="true" applyProtection="false">
      <alignment horizontal="center" vertical="bottom" textRotation="0" wrapText="true" indent="0" shrinkToFit="false"/>
      <protection locked="true" hidden="false"/>
    </xf>
    <xf numFmtId="164" fontId="0" fillId="0" borderId="0" xfId="0" applyFont="false" applyBorder="false" applyAlignment="true" applyProtection="false">
      <alignment horizontal="general" vertical="bottom" textRotation="0" wrapText="true" indent="0" shrinkToFit="false"/>
      <protection locked="true" hidden="false"/>
    </xf>
    <xf numFmtId="164" fontId="6" fillId="0" borderId="4" xfId="0" applyFont="true" applyBorder="true" applyAlignment="true" applyProtection="false">
      <alignment horizontal="center" vertical="center" textRotation="0" wrapText="false" indent="0" shrinkToFit="false"/>
      <protection locked="true" hidden="false"/>
    </xf>
    <xf numFmtId="164" fontId="7" fillId="2" borderId="5" xfId="0" applyFont="true" applyBorder="true" applyAlignment="true" applyProtection="true">
      <alignment horizontal="center" vertical="center" textRotation="0" wrapText="false" indent="0" shrinkToFit="false"/>
      <protection locked="false" hidden="false"/>
    </xf>
    <xf numFmtId="164" fontId="6" fillId="0" borderId="0" xfId="0" applyFont="true" applyBorder="false" applyAlignment="true" applyProtection="false">
      <alignment horizontal="left" vertical="center" textRotation="0" wrapText="true" indent="0" shrinkToFit="false"/>
      <protection locked="true" hidden="false"/>
    </xf>
    <xf numFmtId="168" fontId="0" fillId="0" borderId="0" xfId="0" applyFont="true" applyBorder="false" applyAlignment="true" applyProtection="false">
      <alignment horizontal="left" vertical="bottom" textRotation="0" wrapText="true" indent="0" shrinkToFit="false"/>
      <protection locked="true" hidden="false"/>
    </xf>
    <xf numFmtId="168" fontId="6" fillId="0" borderId="6" xfId="0" applyFont="true" applyBorder="true" applyAlignment="true" applyProtection="false">
      <alignment horizontal="center" vertical="bottom" textRotation="0" wrapText="true" indent="0" shrinkToFit="false"/>
      <protection locked="true" hidden="false"/>
    </xf>
    <xf numFmtId="164" fontId="0" fillId="0" borderId="0" xfId="0" applyFont="true" applyBorder="false" applyAlignment="true" applyProtection="false">
      <alignment horizontal="left" vertical="center" textRotation="0" wrapText="false" indent="0" shrinkToFit="false"/>
      <protection locked="true" hidden="false"/>
    </xf>
    <xf numFmtId="164" fontId="0" fillId="0" borderId="6" xfId="0" applyFont="false" applyBorder="true" applyAlignment="true" applyProtection="false">
      <alignment horizontal="right" vertical="bottom" textRotation="0" wrapText="true" indent="0" shrinkToFit="false"/>
      <protection locked="true" hidden="false"/>
    </xf>
    <xf numFmtId="164" fontId="0" fillId="0" borderId="0" xfId="0" applyFont="false" applyBorder="false" applyAlignment="true" applyProtection="false">
      <alignment horizontal="right" vertical="bottom" textRotation="0" wrapText="true" indent="0" shrinkToFit="false"/>
      <protection locked="true" hidden="false"/>
    </xf>
    <xf numFmtId="164" fontId="0" fillId="0" borderId="7" xfId="0" applyFont="false" applyBorder="true" applyAlignment="true" applyProtection="false">
      <alignment horizontal="center" vertical="bottom" textRotation="0" wrapText="false" indent="0" shrinkToFit="false"/>
      <protection locked="true" hidden="false"/>
    </xf>
    <xf numFmtId="164" fontId="6" fillId="0" borderId="8" xfId="0" applyFont="true" applyBorder="true" applyAlignment="true" applyProtection="false">
      <alignment horizontal="center" vertical="center" textRotation="0" wrapText="false" indent="0" shrinkToFit="false"/>
      <protection locked="true" hidden="false"/>
    </xf>
    <xf numFmtId="164" fontId="0" fillId="0" borderId="8" xfId="0" applyFont="false" applyBorder="true" applyAlignment="true" applyProtection="false">
      <alignment horizontal="center" vertical="bottom" textRotation="0" wrapText="false" indent="0" shrinkToFit="false"/>
      <protection locked="true" hidden="false"/>
    </xf>
    <xf numFmtId="164" fontId="6" fillId="0" borderId="8" xfId="0" applyFont="true" applyBorder="true" applyAlignment="true" applyProtection="false">
      <alignment horizontal="center" vertical="bottom" textRotation="0" wrapText="false" indent="0" shrinkToFit="false"/>
      <protection locked="true" hidden="false"/>
    </xf>
    <xf numFmtId="164" fontId="0" fillId="0" borderId="8" xfId="0" applyFont="false" applyBorder="true" applyAlignment="true" applyProtection="false">
      <alignment horizontal="general" vertical="bottom" textRotation="0" wrapText="true" indent="0" shrinkToFit="false"/>
      <protection locked="true" hidden="false"/>
    </xf>
    <xf numFmtId="164" fontId="0" fillId="0" borderId="8" xfId="0" applyFont="false" applyBorder="true" applyAlignment="true" applyProtection="false">
      <alignment horizontal="general" vertical="bottom" textRotation="0" wrapText="true" indent="0" shrinkToFit="false"/>
      <protection locked="true" hidden="false"/>
    </xf>
    <xf numFmtId="164" fontId="0" fillId="0" borderId="8" xfId="0" applyFont="false" applyBorder="true" applyAlignment="false" applyProtection="false">
      <alignment horizontal="general" vertical="bottom" textRotation="0" wrapText="false" indent="0" shrinkToFit="false"/>
      <protection locked="true" hidden="false"/>
    </xf>
    <xf numFmtId="164" fontId="0" fillId="0" borderId="9" xfId="0" applyFont="false" applyBorder="true" applyAlignment="true" applyProtection="false">
      <alignment horizontal="right" vertical="bottom" textRotation="0" wrapText="true" indent="0" shrinkToFit="false"/>
      <protection locked="true" hidden="false"/>
    </xf>
    <xf numFmtId="164" fontId="6" fillId="0" borderId="0" xfId="0" applyFont="true" applyBorder="false" applyAlignment="true" applyProtection="false">
      <alignment horizontal="center" vertical="bottom" textRotation="0" wrapText="false" indent="0" shrinkToFit="false"/>
      <protection locked="true" hidden="false"/>
    </xf>
    <xf numFmtId="164" fontId="6" fillId="0" borderId="0" xfId="0" applyFont="true" applyBorder="false" applyAlignment="true" applyProtection="false">
      <alignment horizontal="center" vertical="bottom" textRotation="0" wrapText="true" indent="0" shrinkToFit="false"/>
      <protection locked="true" hidden="false"/>
    </xf>
    <xf numFmtId="164" fontId="6" fillId="0" borderId="0" xfId="0" applyFont="true" applyBorder="false" applyAlignment="true" applyProtection="false">
      <alignment horizontal="general" vertical="bottom" textRotation="0" wrapText="true" indent="0" shrinkToFit="false"/>
      <protection locked="true" hidden="false"/>
    </xf>
    <xf numFmtId="168" fontId="6" fillId="0" borderId="0" xfId="0" applyFont="true" applyBorder="false" applyAlignment="true" applyProtection="false">
      <alignment horizontal="center" vertical="center" textRotation="0" wrapText="true" indent="0" shrinkToFit="false"/>
      <protection locked="true" hidden="false"/>
    </xf>
    <xf numFmtId="168" fontId="8" fillId="0" borderId="0" xfId="0" applyFont="true" applyBorder="false" applyAlignment="true" applyProtection="false">
      <alignment horizontal="center" vertical="center" textRotation="0" wrapText="true" indent="0" shrinkToFit="false"/>
      <protection locked="true" hidden="false"/>
    </xf>
    <xf numFmtId="164" fontId="4" fillId="0" borderId="0" xfId="0" applyFont="true" applyBorder="false" applyAlignment="true" applyProtection="false">
      <alignment horizontal="center" vertical="bottom" textRotation="0" wrapText="true" indent="0" shrinkToFit="false"/>
      <protection locked="true" hidden="false"/>
    </xf>
    <xf numFmtId="164" fontId="8" fillId="0" borderId="0" xfId="0" applyFont="true" applyBorder="false" applyAlignment="true" applyProtection="false">
      <alignment horizontal="center" vertical="bottom" textRotation="0" wrapText="true" indent="0" shrinkToFit="false"/>
      <protection locked="true" hidden="false"/>
    </xf>
    <xf numFmtId="166" fontId="6" fillId="0" borderId="0" xfId="0" applyFont="true" applyBorder="false" applyAlignment="true" applyProtection="false">
      <alignment horizontal="center" vertical="center" textRotation="0" wrapText="true" indent="0" shrinkToFit="false"/>
      <protection locked="true" hidden="false"/>
    </xf>
    <xf numFmtId="166" fontId="6" fillId="0" borderId="0" xfId="0" applyFont="true" applyBorder="false" applyAlignment="true" applyProtection="false">
      <alignment horizontal="center" vertical="bottom" textRotation="0" wrapText="true" indent="0" shrinkToFit="false"/>
      <protection locked="true" hidden="false"/>
    </xf>
    <xf numFmtId="164" fontId="0" fillId="0" borderId="0" xfId="0" applyFont="false" applyBorder="false" applyAlignment="true" applyProtection="false">
      <alignment horizontal="center" vertical="bottom" textRotation="0" wrapText="true" indent="0" shrinkToFit="false"/>
      <protection locked="true" hidden="false"/>
    </xf>
    <xf numFmtId="168" fontId="5" fillId="0" borderId="10"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true" applyAlignment="true" applyProtection="false">
      <alignment horizontal="center" vertical="bottom" textRotation="0" wrapText="false" indent="0" shrinkToFit="false"/>
      <protection locked="true" hidden="false"/>
    </xf>
    <xf numFmtId="164" fontId="6" fillId="0" borderId="0" xfId="0" applyFont="true" applyBorder="true" applyAlignment="true" applyProtection="false">
      <alignment horizontal="center" vertical="bottom" textRotation="0" wrapText="true" indent="0" shrinkToFit="false"/>
      <protection locked="true" hidden="false"/>
    </xf>
    <xf numFmtId="164" fontId="6" fillId="0" borderId="5" xfId="0" applyFont="true" applyBorder="true" applyAlignment="true" applyProtection="false">
      <alignment horizontal="general" vertical="bottom" textRotation="0" wrapText="true" indent="0" shrinkToFit="false"/>
      <protection locked="true" hidden="false"/>
    </xf>
    <xf numFmtId="168" fontId="9" fillId="0" borderId="5" xfId="0" applyFont="true" applyBorder="true" applyAlignment="true" applyProtection="false">
      <alignment horizontal="center" vertical="center" textRotation="0" wrapText="true" indent="0" shrinkToFit="false"/>
      <protection locked="true" hidden="false"/>
    </xf>
    <xf numFmtId="166" fontId="9" fillId="0" borderId="5" xfId="0" applyFont="true" applyBorder="true" applyAlignment="true" applyProtection="false">
      <alignment horizontal="center" vertical="center" textRotation="0" wrapText="true" indent="0" shrinkToFit="false"/>
      <protection locked="true" hidden="false"/>
    </xf>
    <xf numFmtId="168" fontId="9" fillId="0" borderId="0" xfId="0" applyFont="true" applyBorder="false" applyAlignment="true" applyProtection="false">
      <alignment horizontal="center" vertical="center" textRotation="0" wrapText="true" indent="0" shrinkToFit="false"/>
      <protection locked="true" hidden="false"/>
    </xf>
    <xf numFmtId="164" fontId="6" fillId="0" borderId="5" xfId="0" applyFont="true" applyBorder="true" applyAlignment="true" applyProtection="false">
      <alignment horizontal="center" vertical="bottom" textRotation="0" wrapText="false" indent="0" shrinkToFit="false"/>
      <protection locked="true" hidden="false"/>
    </xf>
    <xf numFmtId="164" fontId="6" fillId="0" borderId="5" xfId="0" applyFont="true" applyBorder="true" applyAlignment="true" applyProtection="false">
      <alignment horizontal="center" vertical="bottom" textRotation="0" wrapText="true" indent="0" shrinkToFit="false"/>
      <protection locked="true" hidden="false"/>
    </xf>
    <xf numFmtId="168" fontId="6" fillId="0" borderId="5" xfId="0" applyFont="true" applyBorder="true" applyAlignment="true" applyProtection="false">
      <alignment horizontal="center" vertical="bottom" textRotation="0" wrapText="true" indent="0" shrinkToFit="false"/>
      <protection locked="true" hidden="false"/>
    </xf>
    <xf numFmtId="168" fontId="8" fillId="0" borderId="5" xfId="0" applyFont="true" applyBorder="true" applyAlignment="true" applyProtection="false">
      <alignment horizontal="center" vertical="bottom" textRotation="0" wrapText="true" indent="0" shrinkToFit="false"/>
      <protection locked="true" hidden="false"/>
    </xf>
    <xf numFmtId="164" fontId="4" fillId="0" borderId="5" xfId="0" applyFont="true" applyBorder="true" applyAlignment="true" applyProtection="false">
      <alignment horizontal="center" vertical="bottom" textRotation="0" wrapText="true" indent="0" shrinkToFit="false"/>
      <protection locked="true" hidden="false"/>
    </xf>
    <xf numFmtId="164" fontId="8" fillId="0" borderId="5" xfId="0" applyFont="true" applyBorder="true" applyAlignment="true" applyProtection="false">
      <alignment horizontal="center" vertical="bottom" textRotation="0" wrapText="true" indent="0" shrinkToFit="false"/>
      <protection locked="true" hidden="false"/>
    </xf>
    <xf numFmtId="166" fontId="6" fillId="0" borderId="5" xfId="0" applyFont="true" applyBorder="true" applyAlignment="true" applyProtection="false">
      <alignment horizontal="center" vertical="bottom" textRotation="0" wrapText="true" indent="0" shrinkToFit="false"/>
      <protection locked="true" hidden="false"/>
    </xf>
    <xf numFmtId="164" fontId="10" fillId="2" borderId="5" xfId="0" applyFont="true" applyBorder="true" applyAlignment="true" applyProtection="true">
      <alignment horizontal="center" vertical="bottom" textRotation="0" wrapText="false" indent="0" shrinkToFit="false"/>
      <protection locked="false" hidden="false"/>
    </xf>
    <xf numFmtId="169" fontId="10" fillId="0" borderId="5" xfId="0" applyFont="true" applyBorder="true" applyAlignment="true" applyProtection="false">
      <alignment horizontal="center" vertical="bottom" textRotation="0" wrapText="false" indent="0" shrinkToFit="false"/>
      <protection locked="true" hidden="false"/>
    </xf>
    <xf numFmtId="164" fontId="10" fillId="2" borderId="5" xfId="0" applyFont="true" applyBorder="true" applyAlignment="true" applyProtection="true">
      <alignment horizontal="general" vertical="bottom" textRotation="0" wrapText="true" indent="0" shrinkToFit="false"/>
      <protection locked="false" hidden="false"/>
    </xf>
    <xf numFmtId="164" fontId="0" fillId="2" borderId="5" xfId="0" applyFont="true" applyBorder="true" applyAlignment="true" applyProtection="true">
      <alignment horizontal="center" vertical="bottom" textRotation="0" wrapText="true" indent="0" shrinkToFit="false"/>
      <protection locked="false" hidden="false"/>
    </xf>
    <xf numFmtId="164" fontId="0" fillId="2" borderId="5" xfId="0" applyFont="false" applyBorder="true" applyAlignment="true" applyProtection="true">
      <alignment horizontal="center" vertical="bottom" textRotation="0" wrapText="false" indent="0" shrinkToFit="false"/>
      <protection locked="false" hidden="false"/>
    </xf>
    <xf numFmtId="164" fontId="4" fillId="2" borderId="5" xfId="0" applyFont="true" applyBorder="true" applyAlignment="true" applyProtection="true">
      <alignment horizontal="center" vertical="bottom" textRotation="0" wrapText="true" indent="0" shrinkToFit="false"/>
      <protection locked="false" hidden="false"/>
    </xf>
    <xf numFmtId="165" fontId="8" fillId="0" borderId="5" xfId="0" applyFont="true" applyBorder="true" applyAlignment="true" applyProtection="false">
      <alignment horizontal="center" vertical="bottom" textRotation="0" wrapText="true" indent="0" shrinkToFit="false"/>
      <protection locked="true" hidden="false"/>
    </xf>
    <xf numFmtId="165" fontId="4" fillId="0" borderId="5" xfId="0" applyFont="true" applyBorder="true" applyAlignment="true" applyProtection="false">
      <alignment horizontal="center" vertical="bottom" textRotation="0" wrapText="true" indent="0" shrinkToFit="false"/>
      <protection locked="true" hidden="false"/>
    </xf>
    <xf numFmtId="165" fontId="6" fillId="2" borderId="5" xfId="0" applyFont="true" applyBorder="true" applyAlignment="true" applyProtection="true">
      <alignment horizontal="center" vertical="bottom" textRotation="0" wrapText="true" indent="0" shrinkToFit="false"/>
      <protection locked="false" hidden="false"/>
    </xf>
    <xf numFmtId="165" fontId="6" fillId="0" borderId="5" xfId="0" applyFont="true" applyBorder="true" applyAlignment="true" applyProtection="false">
      <alignment horizontal="center" vertical="bottom" textRotation="0" wrapText="true" indent="0" shrinkToFit="false"/>
      <protection locked="true" hidden="false"/>
    </xf>
    <xf numFmtId="169" fontId="0" fillId="0" borderId="5" xfId="0" applyFont="true" applyBorder="true" applyAlignment="true" applyProtection="false">
      <alignment horizontal="center" vertical="bottom" textRotation="0" wrapText="true" indent="0" shrinkToFit="false"/>
      <protection locked="true" hidden="false"/>
    </xf>
    <xf numFmtId="166" fontId="0" fillId="0" borderId="5" xfId="0" applyFont="true" applyBorder="true" applyAlignment="true" applyProtection="false">
      <alignment horizontal="center" vertical="bottom" textRotation="0" wrapText="true" indent="0" shrinkToFit="false"/>
      <protection locked="true" hidden="false"/>
    </xf>
    <xf numFmtId="170" fontId="0" fillId="0" borderId="5" xfId="0" applyFont="false" applyBorder="true" applyAlignment="true" applyProtection="false">
      <alignment horizontal="center" vertical="bottom" textRotation="0" wrapText="false" indent="0" shrinkToFit="false"/>
      <protection locked="true" hidden="false"/>
    </xf>
    <xf numFmtId="166" fontId="4" fillId="0" borderId="0" xfId="0" applyFont="true" applyBorder="false" applyAlignment="true" applyProtection="false">
      <alignment horizontal="center" vertical="bottom" textRotation="0" wrapText="false" indent="0" shrinkToFit="false"/>
      <protection locked="true" hidden="false"/>
    </xf>
    <xf numFmtId="165" fontId="4" fillId="0" borderId="0" xfId="0" applyFont="true" applyBorder="false" applyAlignment="true" applyProtection="false">
      <alignment horizontal="center" vertical="bottom" textRotation="0" wrapText="true" indent="0" shrinkToFit="false"/>
      <protection locked="true" hidden="false"/>
    </xf>
    <xf numFmtId="164" fontId="10" fillId="2" borderId="5" xfId="0" applyFont="true" applyBorder="true" applyAlignment="false" applyProtection="true">
      <alignment horizontal="general" vertical="bottom" textRotation="0" wrapText="false" indent="0" shrinkToFit="false"/>
      <protection locked="false" hidden="false"/>
    </xf>
    <xf numFmtId="164" fontId="0" fillId="2" borderId="5" xfId="0" applyFont="true" applyBorder="true" applyAlignment="true" applyProtection="true">
      <alignment horizontal="center" vertical="bottom" textRotation="0" wrapText="false" indent="0" shrinkToFit="false"/>
      <protection locked="false" hidden="false"/>
    </xf>
    <xf numFmtId="164" fontId="0" fillId="2" borderId="5" xfId="0" applyFont="true" applyBorder="true" applyAlignment="true" applyProtection="true">
      <alignment horizontal="general" vertical="bottom" textRotation="0" wrapText="true" indent="0" shrinkToFit="false"/>
      <protection locked="false" hidden="false"/>
    </xf>
    <xf numFmtId="164" fontId="6" fillId="2" borderId="5" xfId="0" applyFont="true" applyBorder="true" applyAlignment="true" applyProtection="true">
      <alignment horizontal="center" vertical="bottom" textRotation="0" wrapText="true" indent="0" shrinkToFit="false"/>
      <protection locked="false" hidden="false"/>
    </xf>
    <xf numFmtId="164" fontId="0" fillId="2" borderId="5" xfId="0" applyFont="false" applyBorder="true" applyAlignment="true" applyProtection="true">
      <alignment horizontal="general" vertical="bottom" textRotation="0" wrapText="true" indent="0" shrinkToFit="false"/>
      <protection locked="false" hidden="false"/>
    </xf>
    <xf numFmtId="164" fontId="0" fillId="2" borderId="5" xfId="0" applyFont="false" applyBorder="true" applyAlignment="false" applyProtection="true">
      <alignment horizontal="general" vertical="bottom" textRotation="0" wrapText="false" indent="0" shrinkToFit="false"/>
      <protection locked="false" hidden="false"/>
    </xf>
    <xf numFmtId="164" fontId="11" fillId="2" borderId="5" xfId="0" applyFont="true" applyBorder="true" applyAlignment="true" applyProtection="true">
      <alignment horizontal="center" vertical="bottom" textRotation="0" wrapText="true" indent="0" shrinkToFit="false"/>
      <protection locked="fals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patternType="solid">
          <fgColor rgb="FFEEEEEE"/>
        </patternFill>
      </fill>
    </dxf>
    <dxf>
      <fill>
        <patternFill patternType="solid">
          <fgColor rgb="00FFFFFF"/>
        </patternFill>
      </fill>
    </dxf>
    <dxf>
      <fill>
        <patternFill patternType="solid">
          <fgColor rgb="FF3465A4"/>
        </patternFill>
      </fill>
    </dxf>
    <dxf>
      <fill>
        <patternFill patternType="solid">
          <fgColor rgb="FF168253"/>
        </patternFill>
      </fill>
    </dxf>
    <dxf>
      <fill>
        <patternFill patternType="solid">
          <fgColor rgb="FFC9211E"/>
        </patternFill>
      </fill>
    </dxf>
  </dxfs>
  <colors>
    <indexedColors>
      <rgbColor rgb="FF000000"/>
      <rgbColor rgb="FFEEEEEE"/>
      <rgbColor rgb="FFFF0000"/>
      <rgbColor rgb="FF00FF00"/>
      <rgbColor rgb="FF0000FF"/>
      <rgbColor rgb="FFFFFF00"/>
      <rgbColor rgb="FFFF00FF"/>
      <rgbColor rgb="FF00FFFF"/>
      <rgbColor rgb="FF800000"/>
      <rgbColor rgb="FF008000"/>
      <rgbColor rgb="FF000080"/>
      <rgbColor rgb="FF808000"/>
      <rgbColor rgb="FF800080"/>
      <rgbColor rgb="FF158466"/>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168253"/>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3465A4"/>
      <rgbColor rgb="FF969696"/>
      <rgbColor rgb="FF003366"/>
      <rgbColor rgb="FF00A933"/>
      <rgbColor rgb="FF003300"/>
      <rgbColor rgb="FF333300"/>
      <rgbColor rgb="FFC921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MJ104857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4" activeCellId="0" sqref="A14"/>
    </sheetView>
  </sheetViews>
  <sheetFormatPr defaultColWidth="6.5703125" defaultRowHeight="17.6" zeroHeight="false" outlineLevelRow="0" outlineLevelCol="0"/>
  <cols>
    <col collapsed="false" customWidth="true" hidden="false" outlineLevel="0" max="2" min="1" style="1" width="7.72"/>
    <col collapsed="false" customWidth="true" hidden="true" outlineLevel="0" max="4" min="3" style="1" width="9.47"/>
    <col collapsed="false" customWidth="true" hidden="false" outlineLevel="0" max="5" min="5" style="2" width="13.81"/>
    <col collapsed="false" customWidth="true" hidden="false" outlineLevel="0" max="6" min="6" style="2" width="14.07"/>
    <col collapsed="false" customWidth="true" hidden="false" outlineLevel="0" max="26" min="7" style="0" width="4.32"/>
    <col collapsed="false" customWidth="true" hidden="false" outlineLevel="0" max="27" min="27" style="0" width="8.33"/>
    <col collapsed="false" customWidth="true" hidden="false" outlineLevel="0" max="28" min="28" style="3" width="9.72"/>
    <col collapsed="false" customWidth="true" hidden="false" outlineLevel="0" max="29" min="29" style="3" width="7.08"/>
    <col collapsed="false" customWidth="true" hidden="false" outlineLevel="0" max="30" min="30" style="4" width="10.73"/>
    <col collapsed="false" customWidth="true" hidden="false" outlineLevel="0" max="31" min="31" style="4" width="15.81"/>
    <col collapsed="false" customWidth="true" hidden="false" outlineLevel="0" max="32" min="32" style="0" width="15.81"/>
    <col collapsed="false" customWidth="true" hidden="false" outlineLevel="0" max="35" min="33" style="5" width="14.28"/>
    <col collapsed="false" customWidth="true" hidden="false" outlineLevel="0" max="36" min="36" style="6" width="14.69"/>
    <col collapsed="false" customWidth="true" hidden="false" outlineLevel="0" max="38" min="37" style="1" width="13.29"/>
    <col collapsed="false" customWidth="true" hidden="false" outlineLevel="0" max="39" min="39" style="1" width="10.6"/>
    <col collapsed="false" customWidth="true" hidden="false" outlineLevel="0" max="40" min="40" style="0" width="37.51"/>
    <col collapsed="false" customWidth="true" hidden="false" outlineLevel="0" max="41" min="41" style="1" width="18.58"/>
    <col collapsed="false" customWidth="true" hidden="false" outlineLevel="0" max="1024" min="1010" style="0" width="11.52"/>
  </cols>
  <sheetData>
    <row r="1" customFormat="false" ht="12.8" hidden="false" customHeight="true" outlineLevel="0" collapsed="false">
      <c r="A1" s="0"/>
      <c r="B1" s="0"/>
      <c r="C1" s="0"/>
      <c r="D1" s="0"/>
      <c r="E1" s="0"/>
      <c r="F1" s="0"/>
      <c r="AB1" s="0"/>
      <c r="AC1" s="0"/>
      <c r="AD1" s="0"/>
      <c r="AE1" s="0"/>
      <c r="AG1" s="0"/>
      <c r="AH1" s="0"/>
      <c r="AI1" s="0"/>
      <c r="AJ1" s="0"/>
      <c r="AK1" s="0"/>
      <c r="AL1" s="0"/>
      <c r="AM1" s="0"/>
      <c r="AO1" s="0"/>
    </row>
    <row r="2" customFormat="false" ht="20.75" hidden="false" customHeight="true" outlineLevel="0" collapsed="false">
      <c r="A2" s="7" t="s">
        <v>0</v>
      </c>
      <c r="B2" s="7"/>
      <c r="C2" s="7"/>
      <c r="D2" s="7"/>
      <c r="E2" s="7"/>
      <c r="F2" s="7"/>
      <c r="G2" s="8"/>
      <c r="H2" s="8"/>
      <c r="I2" s="8"/>
      <c r="J2" s="8"/>
      <c r="K2" s="8"/>
      <c r="L2" s="8"/>
      <c r="M2" s="8"/>
      <c r="N2" s="8"/>
      <c r="O2" s="9"/>
      <c r="P2" s="9"/>
      <c r="Q2" s="9"/>
      <c r="R2" s="9"/>
      <c r="S2" s="9"/>
      <c r="T2" s="9"/>
      <c r="U2" s="9"/>
      <c r="V2" s="9"/>
      <c r="W2" s="9"/>
      <c r="X2" s="9"/>
      <c r="Y2" s="10"/>
      <c r="Z2" s="11"/>
      <c r="AB2" s="0"/>
      <c r="AC2" s="0"/>
      <c r="AD2" s="0"/>
      <c r="AE2" s="0"/>
      <c r="AG2" s="0"/>
      <c r="AH2" s="0"/>
      <c r="AI2" s="0"/>
      <c r="AJ2" s="0"/>
      <c r="AK2" s="0"/>
      <c r="AL2" s="0"/>
      <c r="AM2" s="0"/>
      <c r="AP2" s="11"/>
      <c r="AQ2" s="11"/>
      <c r="AR2" s="11"/>
      <c r="AS2" s="11"/>
      <c r="AT2" s="11"/>
      <c r="AU2" s="11"/>
      <c r="AV2" s="11"/>
      <c r="AW2" s="11"/>
      <c r="AX2" s="11"/>
      <c r="AY2" s="11"/>
      <c r="AZ2" s="11"/>
      <c r="BA2" s="11"/>
      <c r="BB2" s="11"/>
      <c r="BC2" s="11"/>
      <c r="BD2" s="11"/>
      <c r="BE2" s="11"/>
      <c r="BF2" s="11"/>
      <c r="BG2" s="11"/>
      <c r="BH2" s="11"/>
      <c r="BI2" s="11"/>
      <c r="BJ2" s="12"/>
      <c r="BK2" s="12"/>
      <c r="BL2" s="12"/>
      <c r="BM2" s="12"/>
      <c r="BN2" s="12"/>
      <c r="BO2" s="12"/>
    </row>
    <row r="3" customFormat="false" ht="38.65" hidden="false" customHeight="true" outlineLevel="0" collapsed="false">
      <c r="A3" s="13" t="s">
        <v>1</v>
      </c>
      <c r="B3" s="14" t="n">
        <v>5</v>
      </c>
      <c r="C3" s="15" t="s">
        <v>2</v>
      </c>
      <c r="D3" s="15"/>
      <c r="E3" s="15"/>
      <c r="F3" s="15"/>
      <c r="G3" s="15"/>
      <c r="H3" s="15"/>
      <c r="I3" s="15"/>
      <c r="J3" s="15"/>
      <c r="K3" s="15"/>
      <c r="L3" s="15"/>
      <c r="M3" s="16" t="s">
        <v>3</v>
      </c>
      <c r="N3" s="16"/>
      <c r="O3" s="16"/>
      <c r="P3" s="16"/>
      <c r="Q3" s="16"/>
      <c r="R3" s="16"/>
      <c r="S3" s="16"/>
      <c r="T3" s="16"/>
      <c r="U3" s="16"/>
      <c r="V3" s="16"/>
      <c r="W3" s="16"/>
      <c r="X3" s="16"/>
      <c r="Y3" s="17"/>
      <c r="Z3" s="11"/>
      <c r="AB3" s="0"/>
      <c r="AC3" s="0"/>
      <c r="AD3" s="0"/>
      <c r="AE3" s="0"/>
      <c r="AG3" s="0"/>
      <c r="AH3" s="0"/>
      <c r="AI3" s="0"/>
      <c r="AJ3" s="0"/>
      <c r="AK3" s="0"/>
      <c r="AL3" s="0"/>
      <c r="AM3" s="0"/>
      <c r="AP3" s="11"/>
      <c r="AQ3" s="11"/>
      <c r="AR3" s="11"/>
      <c r="AS3" s="11"/>
      <c r="AT3" s="11"/>
      <c r="AU3" s="11"/>
      <c r="AV3" s="11"/>
      <c r="AW3" s="11"/>
      <c r="AX3" s="11"/>
      <c r="AY3" s="11"/>
      <c r="AZ3" s="11"/>
      <c r="BA3" s="11"/>
      <c r="BB3" s="11"/>
      <c r="BC3" s="11"/>
      <c r="BD3" s="11"/>
      <c r="BE3" s="11"/>
      <c r="BF3" s="11"/>
      <c r="BG3" s="11"/>
      <c r="BH3" s="11"/>
      <c r="BI3" s="11"/>
      <c r="BJ3" s="12"/>
      <c r="BK3" s="12"/>
      <c r="BL3" s="12"/>
      <c r="BM3" s="12"/>
      <c r="BN3" s="12"/>
      <c r="BO3" s="12"/>
    </row>
    <row r="4" customFormat="false" ht="17.6" hidden="false" customHeight="true" outlineLevel="0" collapsed="false">
      <c r="A4" s="13" t="s">
        <v>4</v>
      </c>
      <c r="B4" s="14" t="n">
        <v>-1.5</v>
      </c>
      <c r="C4" s="18" t="s">
        <v>5</v>
      </c>
      <c r="D4" s="18"/>
      <c r="E4" s="18"/>
      <c r="F4" s="18"/>
      <c r="G4" s="18"/>
      <c r="H4" s="18"/>
      <c r="I4" s="18"/>
      <c r="J4" s="18"/>
      <c r="K4" s="18"/>
      <c r="L4" s="18"/>
      <c r="M4" s="16"/>
      <c r="N4" s="16"/>
      <c r="O4" s="16"/>
      <c r="P4" s="16"/>
      <c r="Q4" s="16"/>
      <c r="R4" s="16"/>
      <c r="S4" s="16"/>
      <c r="T4" s="16"/>
      <c r="U4" s="16"/>
      <c r="V4" s="16"/>
      <c r="W4" s="16"/>
      <c r="X4" s="16"/>
      <c r="Y4" s="19"/>
      <c r="Z4" s="20"/>
      <c r="AB4" s="0"/>
      <c r="AC4" s="0"/>
      <c r="AD4" s="0"/>
      <c r="AE4" s="0"/>
      <c r="AG4" s="0"/>
      <c r="AH4" s="0"/>
      <c r="AI4" s="0"/>
      <c r="AJ4" s="0"/>
      <c r="AK4" s="0"/>
      <c r="AL4" s="0"/>
      <c r="AM4" s="0"/>
    </row>
    <row r="5" customFormat="false" ht="17.6" hidden="false" customHeight="true" outlineLevel="0" collapsed="false">
      <c r="A5" s="13" t="s">
        <v>6</v>
      </c>
      <c r="B5" s="14" t="n">
        <v>-0.1</v>
      </c>
      <c r="C5" s="18" t="s">
        <v>7</v>
      </c>
      <c r="D5" s="18"/>
      <c r="E5" s="18"/>
      <c r="F5" s="18"/>
      <c r="G5" s="18"/>
      <c r="H5" s="18"/>
      <c r="I5" s="18"/>
      <c r="J5" s="18"/>
      <c r="K5" s="18"/>
      <c r="L5" s="18"/>
      <c r="M5" s="16"/>
      <c r="N5" s="16"/>
      <c r="O5" s="16"/>
      <c r="P5" s="16"/>
      <c r="Q5" s="16"/>
      <c r="R5" s="16"/>
      <c r="S5" s="16"/>
      <c r="T5" s="16"/>
      <c r="U5" s="16"/>
      <c r="V5" s="16"/>
      <c r="W5" s="16"/>
      <c r="X5" s="16"/>
      <c r="Y5" s="19"/>
      <c r="Z5" s="20"/>
      <c r="AB5" s="0"/>
      <c r="AC5" s="0"/>
      <c r="AD5" s="0"/>
      <c r="AE5" s="0"/>
      <c r="AG5" s="0"/>
      <c r="AH5" s="0"/>
      <c r="AI5" s="0"/>
      <c r="AJ5" s="0"/>
      <c r="AK5" s="0"/>
      <c r="AL5" s="0"/>
      <c r="AM5" s="0"/>
    </row>
    <row r="6" customFormat="false" ht="17.6" hidden="false" customHeight="true" outlineLevel="0" collapsed="false">
      <c r="A6" s="13" t="s">
        <v>8</v>
      </c>
      <c r="B6" s="14" t="n">
        <v>1</v>
      </c>
      <c r="C6" s="18" t="s">
        <v>9</v>
      </c>
      <c r="D6" s="18"/>
      <c r="E6" s="18"/>
      <c r="F6" s="18"/>
      <c r="G6" s="18"/>
      <c r="H6" s="18"/>
      <c r="I6" s="18"/>
      <c r="J6" s="18"/>
      <c r="K6" s="18"/>
      <c r="L6" s="18"/>
      <c r="M6" s="16"/>
      <c r="N6" s="16"/>
      <c r="O6" s="16"/>
      <c r="P6" s="16"/>
      <c r="Q6" s="16"/>
      <c r="R6" s="16"/>
      <c r="S6" s="16"/>
      <c r="T6" s="16"/>
      <c r="U6" s="16"/>
      <c r="V6" s="16"/>
      <c r="W6" s="16"/>
      <c r="X6" s="16"/>
      <c r="Y6" s="19"/>
      <c r="Z6" s="20"/>
      <c r="AB6" s="0"/>
      <c r="AC6" s="0"/>
      <c r="AD6" s="0"/>
      <c r="AE6" s="0"/>
      <c r="AG6" s="0"/>
      <c r="AH6" s="0"/>
      <c r="AI6" s="0"/>
      <c r="AJ6" s="0"/>
      <c r="AK6" s="0"/>
      <c r="AL6" s="0"/>
      <c r="AM6" s="0"/>
    </row>
    <row r="7" customFormat="false" ht="17.6" hidden="false" customHeight="true" outlineLevel="0" collapsed="false">
      <c r="A7" s="13" t="s">
        <v>10</v>
      </c>
      <c r="B7" s="14" t="n">
        <v>2</v>
      </c>
      <c r="C7" s="18" t="s">
        <v>11</v>
      </c>
      <c r="D7" s="18"/>
      <c r="E7" s="18"/>
      <c r="F7" s="18"/>
      <c r="G7" s="18"/>
      <c r="H7" s="18"/>
      <c r="I7" s="18"/>
      <c r="J7" s="18"/>
      <c r="K7" s="18"/>
      <c r="L7" s="18"/>
      <c r="M7" s="16"/>
      <c r="N7" s="16"/>
      <c r="O7" s="16"/>
      <c r="P7" s="16"/>
      <c r="Q7" s="16"/>
      <c r="R7" s="16"/>
      <c r="S7" s="16"/>
      <c r="T7" s="16"/>
      <c r="U7" s="16"/>
      <c r="V7" s="16"/>
      <c r="W7" s="16"/>
      <c r="X7" s="16"/>
      <c r="Y7" s="19"/>
      <c r="Z7" s="20"/>
      <c r="AB7" s="0"/>
      <c r="AC7" s="0"/>
      <c r="AD7" s="0"/>
      <c r="AE7" s="0"/>
      <c r="AG7" s="0"/>
      <c r="AH7" s="0"/>
      <c r="AI7" s="0"/>
      <c r="AJ7" s="0"/>
      <c r="AK7" s="0"/>
      <c r="AL7" s="0"/>
      <c r="AM7" s="0"/>
    </row>
    <row r="8" customFormat="false" ht="17.6" hidden="false" customHeight="true" outlineLevel="0" collapsed="false">
      <c r="A8" s="13" t="s">
        <v>12</v>
      </c>
      <c r="B8" s="14" t="n">
        <v>4</v>
      </c>
      <c r="C8" s="18" t="s">
        <v>13</v>
      </c>
      <c r="D8" s="18"/>
      <c r="E8" s="18"/>
      <c r="F8" s="18"/>
      <c r="G8" s="18"/>
      <c r="H8" s="18"/>
      <c r="I8" s="18"/>
      <c r="J8" s="18"/>
      <c r="K8" s="18"/>
      <c r="L8" s="18"/>
      <c r="M8" s="16"/>
      <c r="N8" s="16"/>
      <c r="O8" s="16"/>
      <c r="P8" s="16"/>
      <c r="Q8" s="16"/>
      <c r="R8" s="16"/>
      <c r="S8" s="16"/>
      <c r="T8" s="16"/>
      <c r="U8" s="16"/>
      <c r="V8" s="16"/>
      <c r="W8" s="16"/>
      <c r="X8" s="16"/>
      <c r="Y8" s="19"/>
      <c r="Z8" s="20"/>
      <c r="AB8" s="0"/>
      <c r="AC8" s="0"/>
      <c r="AD8" s="0"/>
      <c r="AE8" s="0"/>
      <c r="AG8" s="0"/>
      <c r="AH8" s="0"/>
      <c r="AI8" s="0"/>
      <c r="AJ8" s="0"/>
      <c r="AK8" s="0"/>
      <c r="AL8" s="0"/>
      <c r="AM8" s="0"/>
    </row>
    <row r="9" customFormat="false" ht="15.75" hidden="false" customHeight="true" outlineLevel="0" collapsed="false">
      <c r="A9" s="21"/>
      <c r="B9" s="22"/>
      <c r="C9" s="23"/>
      <c r="D9" s="24"/>
      <c r="E9" s="25"/>
      <c r="F9" s="25"/>
      <c r="G9" s="26"/>
      <c r="H9" s="26"/>
      <c r="I9" s="26"/>
      <c r="J9" s="26"/>
      <c r="K9" s="26"/>
      <c r="L9" s="26"/>
      <c r="M9" s="26"/>
      <c r="N9" s="26"/>
      <c r="O9" s="26"/>
      <c r="P9" s="26"/>
      <c r="Q9" s="26"/>
      <c r="R9" s="26"/>
      <c r="S9" s="26"/>
      <c r="T9" s="26"/>
      <c r="U9" s="26"/>
      <c r="V9" s="26"/>
      <c r="W9" s="26"/>
      <c r="X9" s="27"/>
      <c r="Y9" s="28"/>
      <c r="Z9" s="20"/>
      <c r="AB9" s="0"/>
      <c r="AC9" s="0"/>
      <c r="AD9" s="0"/>
      <c r="AE9" s="0"/>
      <c r="AG9" s="0"/>
      <c r="AH9" s="0"/>
      <c r="AI9" s="0"/>
      <c r="AJ9" s="0"/>
      <c r="AK9" s="0"/>
      <c r="AL9" s="0"/>
      <c r="AM9" s="0"/>
    </row>
    <row r="10" s="12" customFormat="true" ht="12.8" hidden="false" customHeight="true" outlineLevel="0" collapsed="false">
      <c r="A10" s="29"/>
      <c r="B10" s="29"/>
      <c r="C10" s="30"/>
      <c r="D10" s="30"/>
      <c r="E10" s="31"/>
      <c r="F10" s="31"/>
      <c r="G10" s="32"/>
      <c r="H10" s="11"/>
      <c r="I10" s="11"/>
      <c r="J10" s="11"/>
      <c r="K10" s="11"/>
      <c r="L10" s="11"/>
      <c r="M10" s="11"/>
      <c r="N10" s="11"/>
      <c r="O10" s="11"/>
      <c r="P10" s="11"/>
      <c r="Q10" s="11"/>
      <c r="R10" s="11"/>
      <c r="S10" s="11"/>
      <c r="T10" s="11"/>
      <c r="U10" s="11"/>
      <c r="V10" s="11"/>
      <c r="W10" s="11"/>
      <c r="X10" s="11"/>
      <c r="Y10" s="11"/>
      <c r="Z10" s="11"/>
      <c r="AA10" s="33"/>
      <c r="AB10" s="34"/>
      <c r="AC10" s="35"/>
      <c r="AD10" s="11"/>
      <c r="AE10" s="11"/>
      <c r="AF10" s="30"/>
      <c r="AG10" s="36"/>
      <c r="AH10" s="37"/>
      <c r="AI10" s="37"/>
      <c r="AJ10" s="36"/>
      <c r="AK10" s="37"/>
      <c r="AL10" s="37"/>
      <c r="AM10" s="38"/>
      <c r="AN10" s="0"/>
      <c r="AO10" s="1"/>
      <c r="AP10" s="32"/>
      <c r="AQ10" s="11"/>
      <c r="AR10" s="11"/>
      <c r="AS10" s="11"/>
      <c r="AT10" s="11"/>
      <c r="AU10" s="11"/>
      <c r="AV10" s="11"/>
      <c r="AW10" s="11"/>
      <c r="AX10" s="11"/>
      <c r="AY10" s="11"/>
      <c r="AZ10" s="11"/>
      <c r="BA10" s="11"/>
      <c r="BB10" s="11"/>
      <c r="BC10" s="11"/>
      <c r="BD10" s="11"/>
      <c r="BE10" s="11"/>
      <c r="BF10" s="11"/>
      <c r="BG10" s="11"/>
      <c r="BH10" s="11"/>
      <c r="BI10" s="11"/>
      <c r="ALV10" s="0"/>
      <c r="ALW10" s="0"/>
      <c r="ALX10" s="0"/>
      <c r="ALY10" s="0"/>
      <c r="ALZ10" s="0"/>
      <c r="AMA10" s="0"/>
      <c r="AMB10" s="0"/>
      <c r="AMC10" s="0"/>
      <c r="AMD10" s="0"/>
      <c r="AME10" s="0"/>
      <c r="AMF10" s="0"/>
      <c r="AMG10" s="0"/>
      <c r="AMH10" s="0"/>
      <c r="AMI10" s="0"/>
      <c r="AMJ10" s="0"/>
    </row>
    <row r="11" s="12" customFormat="true" ht="31.3" hidden="false" customHeight="true" outlineLevel="0" collapsed="false">
      <c r="A11" s="39" t="s">
        <v>14</v>
      </c>
      <c r="B11" s="39"/>
      <c r="C11" s="39"/>
      <c r="D11" s="39"/>
      <c r="E11" s="39"/>
      <c r="F11" s="39"/>
      <c r="G11" s="39"/>
      <c r="H11" s="39"/>
      <c r="I11" s="39"/>
      <c r="J11" s="39"/>
      <c r="K11" s="39"/>
      <c r="L11" s="39"/>
      <c r="M11" s="39"/>
      <c r="N11" s="39"/>
      <c r="O11" s="39"/>
      <c r="P11" s="39"/>
      <c r="Q11" s="39"/>
      <c r="R11" s="39"/>
      <c r="S11" s="39"/>
      <c r="T11" s="39"/>
      <c r="U11" s="39"/>
      <c r="V11" s="39"/>
      <c r="W11" s="39"/>
      <c r="X11" s="39"/>
      <c r="Y11" s="39"/>
      <c r="Z11" s="39"/>
      <c r="AA11" s="39" t="s">
        <v>15</v>
      </c>
      <c r="AB11" s="39"/>
      <c r="AC11" s="39"/>
      <c r="AD11" s="39"/>
      <c r="AE11" s="39"/>
      <c r="AF11" s="39"/>
      <c r="AG11" s="39"/>
      <c r="AH11" s="39"/>
      <c r="AI11" s="39"/>
      <c r="AJ11" s="39"/>
      <c r="AK11" s="39"/>
      <c r="AL11" s="39"/>
      <c r="AM11" s="39"/>
      <c r="AN11" s="0"/>
      <c r="AO11" s="39" t="s">
        <v>16</v>
      </c>
      <c r="AP11" s="39"/>
      <c r="AQ11" s="39"/>
      <c r="AR11" s="39"/>
      <c r="AS11" s="39"/>
      <c r="AT11" s="39"/>
      <c r="AU11" s="39"/>
      <c r="AV11" s="39"/>
      <c r="AW11" s="39"/>
      <c r="AX11" s="39"/>
      <c r="AY11" s="39"/>
      <c r="AZ11" s="39"/>
      <c r="BA11" s="39"/>
      <c r="BB11" s="39"/>
      <c r="BC11" s="39"/>
      <c r="BD11" s="39"/>
      <c r="BE11" s="39"/>
      <c r="BF11" s="39"/>
      <c r="BG11" s="39"/>
      <c r="BH11" s="39"/>
      <c r="BI11" s="11"/>
      <c r="ALV11" s="0"/>
      <c r="ALW11" s="0"/>
      <c r="ALX11" s="0"/>
      <c r="ALY11" s="0"/>
      <c r="ALZ11" s="0"/>
      <c r="AMA11" s="0"/>
      <c r="AMB11" s="0"/>
      <c r="AMC11" s="0"/>
      <c r="AMD11" s="0"/>
      <c r="AME11" s="0"/>
      <c r="AMF11" s="0"/>
      <c r="AMG11" s="0"/>
      <c r="AMH11" s="0"/>
      <c r="AMI11" s="0"/>
      <c r="AMJ11" s="0"/>
    </row>
    <row r="12" s="12" customFormat="true" ht="28.7" hidden="false" customHeight="true" outlineLevel="0" collapsed="false">
      <c r="A12" s="40"/>
      <c r="B12" s="40"/>
      <c r="C12" s="41"/>
      <c r="D12" s="41"/>
      <c r="E12" s="42"/>
      <c r="F12" s="42"/>
      <c r="G12" s="43" t="s">
        <v>17</v>
      </c>
      <c r="H12" s="43"/>
      <c r="I12" s="43"/>
      <c r="J12" s="43"/>
      <c r="K12" s="43"/>
      <c r="L12" s="43"/>
      <c r="M12" s="43"/>
      <c r="N12" s="43"/>
      <c r="O12" s="43"/>
      <c r="P12" s="43"/>
      <c r="Q12" s="43"/>
      <c r="R12" s="43"/>
      <c r="S12" s="43"/>
      <c r="T12" s="43"/>
      <c r="U12" s="43"/>
      <c r="V12" s="43"/>
      <c r="W12" s="43"/>
      <c r="X12" s="43"/>
      <c r="Y12" s="43"/>
      <c r="Z12" s="43"/>
      <c r="AA12" s="43" t="s">
        <v>18</v>
      </c>
      <c r="AB12" s="43"/>
      <c r="AC12" s="43"/>
      <c r="AD12" s="43" t="s">
        <v>19</v>
      </c>
      <c r="AE12" s="43"/>
      <c r="AF12" s="43"/>
      <c r="AG12" s="44" t="s">
        <v>20</v>
      </c>
      <c r="AH12" s="44"/>
      <c r="AI12" s="44"/>
      <c r="AJ12" s="44" t="s">
        <v>21</v>
      </c>
      <c r="AK12" s="44"/>
      <c r="AL12" s="44"/>
      <c r="AM12" s="44"/>
      <c r="AN12" s="0"/>
      <c r="AO12" s="1"/>
      <c r="AP12" s="45" t="s">
        <v>22</v>
      </c>
      <c r="AQ12" s="45"/>
      <c r="AR12" s="45"/>
      <c r="AS12" s="45"/>
      <c r="AT12" s="45"/>
      <c r="AU12" s="45"/>
      <c r="AV12" s="45"/>
      <c r="AW12" s="45"/>
      <c r="AX12" s="45"/>
      <c r="AY12" s="45"/>
      <c r="AZ12" s="45"/>
      <c r="BA12" s="45"/>
      <c r="BB12" s="45"/>
      <c r="BC12" s="45"/>
      <c r="BD12" s="45"/>
      <c r="BE12" s="45"/>
      <c r="BF12" s="45"/>
      <c r="BG12" s="45"/>
      <c r="BH12" s="45"/>
      <c r="BI12" s="45"/>
      <c r="ALV12" s="0"/>
      <c r="ALW12" s="0"/>
      <c r="ALX12" s="0"/>
      <c r="ALY12" s="0"/>
      <c r="ALZ12" s="0"/>
      <c r="AMA12" s="0"/>
      <c r="AMB12" s="0"/>
      <c r="AMC12" s="0"/>
      <c r="AMD12" s="0"/>
      <c r="AME12" s="0"/>
      <c r="AMF12" s="0"/>
      <c r="AMG12" s="0"/>
      <c r="AMH12" s="0"/>
      <c r="AMI12" s="0"/>
      <c r="AMJ12" s="0"/>
    </row>
    <row r="13" s="12" customFormat="true" ht="35.05" hidden="false" customHeight="false" outlineLevel="0" collapsed="false">
      <c r="A13" s="46" t="s">
        <v>23</v>
      </c>
      <c r="B13" s="46" t="s">
        <v>24</v>
      </c>
      <c r="C13" s="47" t="s">
        <v>25</v>
      </c>
      <c r="D13" s="47" t="s">
        <v>26</v>
      </c>
      <c r="E13" s="42" t="s">
        <v>25</v>
      </c>
      <c r="F13" s="42" t="s">
        <v>26</v>
      </c>
      <c r="G13" s="48" t="n">
        <v>1</v>
      </c>
      <c r="H13" s="48" t="n">
        <v>2</v>
      </c>
      <c r="I13" s="48" t="n">
        <v>3</v>
      </c>
      <c r="J13" s="48" t="n">
        <v>4</v>
      </c>
      <c r="K13" s="48" t="n">
        <v>5</v>
      </c>
      <c r="L13" s="48" t="n">
        <v>6</v>
      </c>
      <c r="M13" s="48" t="n">
        <v>7</v>
      </c>
      <c r="N13" s="48" t="n">
        <v>8</v>
      </c>
      <c r="O13" s="48" t="n">
        <v>9</v>
      </c>
      <c r="P13" s="48" t="n">
        <v>10</v>
      </c>
      <c r="Q13" s="48" t="n">
        <v>11</v>
      </c>
      <c r="R13" s="48" t="n">
        <v>12</v>
      </c>
      <c r="S13" s="48" t="n">
        <v>13</v>
      </c>
      <c r="T13" s="48" t="n">
        <v>14</v>
      </c>
      <c r="U13" s="48" t="n">
        <v>15</v>
      </c>
      <c r="V13" s="48" t="n">
        <v>16</v>
      </c>
      <c r="W13" s="48" t="n">
        <v>17</v>
      </c>
      <c r="X13" s="48" t="n">
        <v>18</v>
      </c>
      <c r="Y13" s="48" t="n">
        <v>19</v>
      </c>
      <c r="Z13" s="48" t="n">
        <v>20</v>
      </c>
      <c r="AA13" s="49" t="s">
        <v>27</v>
      </c>
      <c r="AB13" s="50" t="s">
        <v>28</v>
      </c>
      <c r="AC13" s="51" t="s">
        <v>29</v>
      </c>
      <c r="AD13" s="48" t="s">
        <v>30</v>
      </c>
      <c r="AE13" s="48" t="s">
        <v>31</v>
      </c>
      <c r="AF13" s="47" t="s">
        <v>32</v>
      </c>
      <c r="AG13" s="52" t="s">
        <v>33</v>
      </c>
      <c r="AH13" s="52" t="s">
        <v>34</v>
      </c>
      <c r="AI13" s="52" t="s">
        <v>35</v>
      </c>
      <c r="AJ13" s="52" t="s">
        <v>36</v>
      </c>
      <c r="AK13" s="52" t="s">
        <v>37</v>
      </c>
      <c r="AL13" s="52" t="s">
        <v>38</v>
      </c>
      <c r="AM13" s="52" t="s">
        <v>39</v>
      </c>
      <c r="AN13" s="0"/>
      <c r="AO13" s="11" t="s">
        <v>40</v>
      </c>
      <c r="AP13" s="11" t="n">
        <v>1</v>
      </c>
      <c r="AQ13" s="11" t="n">
        <v>2</v>
      </c>
      <c r="AR13" s="11" t="n">
        <v>3</v>
      </c>
      <c r="AS13" s="11" t="n">
        <v>4</v>
      </c>
      <c r="AT13" s="11" t="n">
        <v>5</v>
      </c>
      <c r="AU13" s="11" t="n">
        <v>6</v>
      </c>
      <c r="AV13" s="11" t="n">
        <v>7</v>
      </c>
      <c r="AW13" s="11" t="n">
        <v>8</v>
      </c>
      <c r="AX13" s="11" t="n">
        <v>9</v>
      </c>
      <c r="AY13" s="11" t="n">
        <v>10</v>
      </c>
      <c r="AZ13" s="11" t="n">
        <v>11</v>
      </c>
      <c r="BA13" s="11" t="n">
        <v>12</v>
      </c>
      <c r="BB13" s="11" t="n">
        <v>13</v>
      </c>
      <c r="BC13" s="11" t="n">
        <v>14</v>
      </c>
      <c r="BD13" s="11" t="n">
        <v>15</v>
      </c>
      <c r="BE13" s="11" t="n">
        <v>16</v>
      </c>
      <c r="BF13" s="11" t="n">
        <v>17</v>
      </c>
      <c r="BG13" s="11" t="n">
        <v>18</v>
      </c>
      <c r="BH13" s="11" t="n">
        <v>19</v>
      </c>
      <c r="BI13" s="11" t="n">
        <v>20</v>
      </c>
      <c r="ALV13" s="0"/>
      <c r="ALW13" s="0"/>
      <c r="ALX13" s="0"/>
      <c r="ALY13" s="0"/>
      <c r="ALZ13" s="0"/>
      <c r="AMA13" s="0"/>
      <c r="AMB13" s="0"/>
      <c r="AMC13" s="0"/>
      <c r="AMD13" s="0"/>
      <c r="AME13" s="0"/>
      <c r="AMF13" s="0"/>
      <c r="AMG13" s="0"/>
      <c r="AMH13" s="0"/>
      <c r="AMI13" s="0"/>
      <c r="AMJ13" s="0"/>
    </row>
    <row r="14" customFormat="false" ht="17.6" hidden="false" customHeight="true" outlineLevel="0" collapsed="false">
      <c r="A14" s="53" t="n">
        <v>1</v>
      </c>
      <c r="B14" s="53" t="s">
        <v>41</v>
      </c>
      <c r="C14" s="54" t="str">
        <f aca="false">LEFT(E14,2)</f>
        <v>An</v>
      </c>
      <c r="D14" s="54" t="str">
        <f aca="false">LEFT(F14,2)</f>
        <v>Ro</v>
      </c>
      <c r="E14" s="55" t="s">
        <v>42</v>
      </c>
      <c r="F14" s="55" t="s">
        <v>43</v>
      </c>
      <c r="G14" s="56" t="s">
        <v>4</v>
      </c>
      <c r="H14" s="56" t="s">
        <v>8</v>
      </c>
      <c r="I14" s="56" t="s">
        <v>10</v>
      </c>
      <c r="J14" s="56" t="s">
        <v>10</v>
      </c>
      <c r="K14" s="56" t="s">
        <v>4</v>
      </c>
      <c r="L14" s="56" t="s">
        <v>12</v>
      </c>
      <c r="M14" s="56" t="s">
        <v>8</v>
      </c>
      <c r="N14" s="57"/>
      <c r="O14" s="56"/>
      <c r="P14" s="56"/>
      <c r="Q14" s="56"/>
      <c r="R14" s="56"/>
      <c r="S14" s="56"/>
      <c r="T14" s="58"/>
      <c r="U14" s="58"/>
      <c r="V14" s="58"/>
      <c r="W14" s="58"/>
      <c r="X14" s="58"/>
      <c r="Y14" s="57"/>
      <c r="Z14" s="57"/>
      <c r="AA14" s="59" t="n">
        <f aca="false">IF(COUNTA(G14:Z14)&gt;1,AB14*0.9,"")</f>
        <v>5.87828571428572</v>
      </c>
      <c r="AB14" s="60" t="n">
        <f aca="false">=IF(COUNTA(G14:Z14)&gt;1,AO14*0.9,"")</f>
        <v>6.53142857142857</v>
      </c>
      <c r="AC14" s="59" t="n">
        <f aca="false">IF(COUNTA(G14:Z14)&gt;1,AB14*1.1,"")</f>
        <v>7.18457142857143</v>
      </c>
      <c r="AD14" s="61" t="n">
        <v>10</v>
      </c>
      <c r="AE14" s="62" t="n">
        <f aca="false">IF(COUNTA(G14:Z14)&gt;1,COUNT(AP14:BI14),"")</f>
        <v>7</v>
      </c>
      <c r="AF14" s="63" t="n">
        <f aca="false">COUNTIF(AP14:BI14,"&gt;0")</f>
        <v>5</v>
      </c>
      <c r="AG14" s="64" t="n">
        <f aca="false">IF(COUNTA(G14:Z14)&gt;1,AF14/AD14,"")</f>
        <v>0.5</v>
      </c>
      <c r="AH14" s="64" t="n">
        <f aca="false"> IF(COUNTA(G14:Z14)&gt;1,   SLOPE(AP14:BI14,AP$13:BI$13) ,"")</f>
        <v>0.357142857142857</v>
      </c>
      <c r="AI14" s="64" t="n">
        <f aca="false">IF(AF14&gt;0,SUM(AP14:BI14)/AF14,-2)</f>
        <v>1.4</v>
      </c>
      <c r="AJ14" s="65" t="n">
        <f aca="false">IF(COUNTA(G14:Z14)&gt;1,  AG14/($AO14-$B$3),"")</f>
        <v>0.221518987341772</v>
      </c>
      <c r="AK14" s="65" t="n">
        <f aca="false">IF(COUNTA(G14:Z14)&gt;1,  AH14/($AO14-$B$3),"")</f>
        <v>0.158227848101266</v>
      </c>
      <c r="AL14" s="65" t="n">
        <f aca="false">IF(COUNTA(G14:Z14)&gt;1,  AI14/($AO14-$B$3),"")</f>
        <v>0.620253164556962</v>
      </c>
      <c r="AM14" s="65" t="n">
        <f aca="false">IF(COUNTA(G14:Z14)&gt;1,  SUM(AJ14:AL14),"")</f>
        <v>1</v>
      </c>
      <c r="AO14" s="66" t="n">
        <f aca="false">AI14+AH14+AG14+B$3</f>
        <v>7.25714285714286</v>
      </c>
      <c r="AP14" s="67" t="n">
        <f aca="false">IF(ISBLANK(G14),"", VLOOKUP(G14,$A$4:$B$8,2,FALSE()))</f>
        <v>-1.5</v>
      </c>
      <c r="AQ14" s="67" t="n">
        <f aca="false">IF(ISBLANK(H14),"", VLOOKUP(H14,$A$4:$B$8,2,FALSE()))</f>
        <v>1</v>
      </c>
      <c r="AR14" s="67" t="n">
        <f aca="false">IF(ISBLANK(I14),"", VLOOKUP(I14,$A$4:$B$8,2,FALSE()))</f>
        <v>2</v>
      </c>
      <c r="AS14" s="67" t="n">
        <f aca="false">IF(ISBLANK(J14),"", VLOOKUP(J14,$A$4:$B$8,2,FALSE()))</f>
        <v>2</v>
      </c>
      <c r="AT14" s="67" t="n">
        <f aca="false">IF(ISBLANK(K14),"", VLOOKUP(K14,$A$4:$B$8,2,FALSE()))</f>
        <v>-1.5</v>
      </c>
      <c r="AU14" s="67" t="n">
        <f aca="false">IF(ISBLANK(L14),"", VLOOKUP(L14,$A$4:$B$8,2,FALSE()))</f>
        <v>4</v>
      </c>
      <c r="AV14" s="67" t="n">
        <f aca="false">IF(ISBLANK(M14),"", VLOOKUP(M14,$A$4:$B$8,2,FALSE()))</f>
        <v>1</v>
      </c>
      <c r="AW14" s="67" t="str">
        <f aca="false">IF(ISBLANK(N14),"", VLOOKUP(N14,$A$4:$B$8,2,FALSE()))</f>
        <v/>
      </c>
      <c r="AX14" s="67" t="str">
        <f aca="false">IF(ISBLANK(O14),"", VLOOKUP(O14,$A$4:$B$8,2,FALSE()))</f>
        <v/>
      </c>
      <c r="AY14" s="67" t="str">
        <f aca="false">IF(ISBLANK(P14),"", VLOOKUP(P14,$A$4:$B$8,2,FALSE()))</f>
        <v/>
      </c>
      <c r="AZ14" s="67" t="str">
        <f aca="false">IF(ISBLANK(Q14),"", VLOOKUP(Q14,$A$4:$B$8,2,FALSE()))</f>
        <v/>
      </c>
      <c r="BA14" s="67" t="str">
        <f aca="false">IF(ISBLANK(R14),"", VLOOKUP(R14,$A$4:$B$8,2,FALSE()))</f>
        <v/>
      </c>
      <c r="BB14" s="67" t="str">
        <f aca="false">IF(ISBLANK(S14),"", VLOOKUP(S14,$A$4:$B$8,2,FALSE()))</f>
        <v/>
      </c>
      <c r="BC14" s="67" t="str">
        <f aca="false">IF(ISBLANK(T14),"", VLOOKUP(T14,$A$4:$B$8,2,FALSE()))</f>
        <v/>
      </c>
      <c r="BD14" s="67" t="str">
        <f aca="false">IF(ISBLANK(U14),"", VLOOKUP(U14,$A$4:$B$8,2,FALSE()))</f>
        <v/>
      </c>
      <c r="BE14" s="67" t="str">
        <f aca="false">IF(ISBLANK(V14),"", VLOOKUP(V14,$A$4:$B$8,2,FALSE()))</f>
        <v/>
      </c>
      <c r="BF14" s="67" t="str">
        <f aca="false">IF(ISBLANK(W14),"", VLOOKUP(W14,$A$4:$B$8,2,FALSE()))</f>
        <v/>
      </c>
      <c r="BG14" s="67" t="str">
        <f aca="false">IF(ISBLANK(X14),"", VLOOKUP(X14,$A$4:$B$8,2,FALSE()))</f>
        <v/>
      </c>
      <c r="BH14" s="67" t="str">
        <f aca="false">IF(ISBLANK(Y14),"", VLOOKUP(Y14,$A$4:$B$8,2,FALSE()))</f>
        <v/>
      </c>
      <c r="BI14" s="67" t="str">
        <f aca="false">IF(ISBLANK(Z14),"", VLOOKUP(Z14,$A$4:$B$8,2,FALSE()))</f>
        <v/>
      </c>
    </row>
    <row r="15" customFormat="false" ht="17.6" hidden="false" customHeight="true" outlineLevel="0" collapsed="false">
      <c r="A15" s="53" t="n">
        <v>1</v>
      </c>
      <c r="B15" s="53" t="s">
        <v>8</v>
      </c>
      <c r="C15" s="54" t="str">
        <f aca="false">LEFT(E15,2)</f>
        <v>Ug</v>
      </c>
      <c r="D15" s="54" t="str">
        <f aca="false">LEFT(F15,2)</f>
        <v>Ve</v>
      </c>
      <c r="E15" s="55" t="s">
        <v>44</v>
      </c>
      <c r="F15" s="55" t="s">
        <v>45</v>
      </c>
      <c r="G15" s="56" t="s">
        <v>4</v>
      </c>
      <c r="H15" s="56" t="s">
        <v>4</v>
      </c>
      <c r="I15" s="56" t="s">
        <v>8</v>
      </c>
      <c r="J15" s="56" t="s">
        <v>8</v>
      </c>
      <c r="K15" s="56" t="s">
        <v>8</v>
      </c>
      <c r="L15" s="56" t="s">
        <v>10</v>
      </c>
      <c r="M15" s="56" t="s">
        <v>10</v>
      </c>
      <c r="N15" s="56" t="s">
        <v>10</v>
      </c>
      <c r="O15" s="56"/>
      <c r="P15" s="56"/>
      <c r="Q15" s="56"/>
      <c r="R15" s="56"/>
      <c r="S15" s="56"/>
      <c r="T15" s="56"/>
      <c r="U15" s="56"/>
      <c r="V15" s="56"/>
      <c r="W15" s="56"/>
      <c r="X15" s="56"/>
      <c r="Y15" s="56"/>
      <c r="Z15" s="56"/>
      <c r="AA15" s="59" t="n">
        <f aca="false">IF(COUNTA(G15:Z15)&gt;1,AB15*0.9,"")</f>
        <v>5.77992857142857</v>
      </c>
      <c r="AB15" s="60" t="n">
        <f aca="false">=IF(COUNTA(G15:Z15)&gt;1,AO15*0.9,"")</f>
        <v>6.42214285714286</v>
      </c>
      <c r="AC15" s="59" t="n">
        <f aca="false">IF(COUNTA(G15:Z15)&gt;1,AB15*1.1,"")</f>
        <v>7.06435714285715</v>
      </c>
      <c r="AD15" s="61" t="n">
        <v>10</v>
      </c>
      <c r="AE15" s="62" t="n">
        <f aca="false">IF(COUNTA(G15:Z15)&gt;1,COUNT(AP15:BI15),"")</f>
        <v>8</v>
      </c>
      <c r="AF15" s="63" t="n">
        <f aca="false">COUNTIF(AP15:BI15,"&gt;0")</f>
        <v>6</v>
      </c>
      <c r="AG15" s="64" t="n">
        <f aca="false">IF(COUNTA(G15:Z15)&gt;1,AF15/AD15,"")</f>
        <v>0.6</v>
      </c>
      <c r="AH15" s="64" t="n">
        <f aca="false"> IF(COUNTA(G15:Z15)&gt;1,   SLOPE(AP15:BI15,AP$13:BI$13) ,"")</f>
        <v>0.535714285714286</v>
      </c>
      <c r="AI15" s="64" t="n">
        <f aca="false">IF(AF15&gt;0,SUM(AP15:BI15)/AF15,-2)</f>
        <v>1</v>
      </c>
      <c r="AJ15" s="65" t="n">
        <f aca="false">IF(COUNTA(G15:Z15)&gt;1,  AG15/($AO15-$B$3),"")</f>
        <v>0.280936454849498</v>
      </c>
      <c r="AK15" s="65" t="n">
        <f aca="false">IF(COUNTA(G15:Z15)&gt;1,  AH15/($AO15-$B$3),"")</f>
        <v>0.250836120401338</v>
      </c>
      <c r="AL15" s="65" t="n">
        <f aca="false">IF(COUNTA(G15:Z15)&gt;1,  AI15/($AO15-$B$3),"")</f>
        <v>0.468227424749164</v>
      </c>
      <c r="AM15" s="65" t="n">
        <f aca="false">IF(COUNTA(G15:Z15)&gt;1,  SUM(AJ15:AL15),"")</f>
        <v>1</v>
      </c>
      <c r="AO15" s="66" t="n">
        <f aca="false">AI15+AH15+AG15+B$3</f>
        <v>7.13571428571429</v>
      </c>
      <c r="AP15" s="67" t="n">
        <f aca="false">IF(ISBLANK(G15),"", VLOOKUP(G15,$A$4:$B$8,2,FALSE()))</f>
        <v>-1.5</v>
      </c>
      <c r="AQ15" s="67" t="n">
        <f aca="false">IF(ISBLANK(H15),"", VLOOKUP(H15,$A$4:$B$8,2,FALSE()))</f>
        <v>-1.5</v>
      </c>
      <c r="AR15" s="67" t="n">
        <f aca="false">IF(ISBLANK(I15),"", VLOOKUP(I15,$A$4:$B$8,2,FALSE()))</f>
        <v>1</v>
      </c>
      <c r="AS15" s="67" t="n">
        <f aca="false">IF(ISBLANK(J15),"", VLOOKUP(J15,$A$4:$B$8,2,FALSE()))</f>
        <v>1</v>
      </c>
      <c r="AT15" s="67" t="n">
        <f aca="false">IF(ISBLANK(K15),"", VLOOKUP(K15,$A$4:$B$8,2,FALSE()))</f>
        <v>1</v>
      </c>
      <c r="AU15" s="67" t="n">
        <f aca="false">IF(ISBLANK(L15),"", VLOOKUP(L15,$A$4:$B$8,2,FALSE()))</f>
        <v>2</v>
      </c>
      <c r="AV15" s="67" t="n">
        <f aca="false">IF(ISBLANK(M15),"", VLOOKUP(M15,$A$4:$B$8,2,FALSE()))</f>
        <v>2</v>
      </c>
      <c r="AW15" s="67" t="n">
        <f aca="false">IF(ISBLANK(N15),"", VLOOKUP(N15,$A$4:$B$8,2,FALSE()))</f>
        <v>2</v>
      </c>
      <c r="AX15" s="67" t="str">
        <f aca="false">IF(ISBLANK(O15),"", VLOOKUP(O15,$A$4:$B$8,2,FALSE()))</f>
        <v/>
      </c>
      <c r="AY15" s="67" t="str">
        <f aca="false">IF(ISBLANK(P15),"", VLOOKUP(P15,$A$4:$B$8,2,FALSE()))</f>
        <v/>
      </c>
      <c r="AZ15" s="67" t="str">
        <f aca="false">IF(ISBLANK(Q15),"", VLOOKUP(Q15,$A$4:$B$8,2,FALSE()))</f>
        <v/>
      </c>
      <c r="BA15" s="67" t="str">
        <f aca="false">IF(ISBLANK(R15),"", VLOOKUP(R15,$A$4:$B$8,2,FALSE()))</f>
        <v/>
      </c>
      <c r="BB15" s="67" t="str">
        <f aca="false">IF(ISBLANK(S15),"", VLOOKUP(S15,$A$4:$B$8,2,FALSE()))</f>
        <v/>
      </c>
      <c r="BC15" s="67" t="str">
        <f aca="false">IF(ISBLANK(T15),"", VLOOKUP(T15,$A$4:$B$8,2,FALSE()))</f>
        <v/>
      </c>
      <c r="BD15" s="67" t="str">
        <f aca="false">IF(ISBLANK(U15),"", VLOOKUP(U15,$A$4:$B$8,2,FALSE()))</f>
        <v/>
      </c>
      <c r="BE15" s="67" t="str">
        <f aca="false">IF(ISBLANK(V15),"", VLOOKUP(V15,$A$4:$B$8,2,FALSE()))</f>
        <v/>
      </c>
      <c r="BF15" s="67" t="str">
        <f aca="false">IF(ISBLANK(W15),"", VLOOKUP(W15,$A$4:$B$8,2,FALSE()))</f>
        <v/>
      </c>
      <c r="BG15" s="67" t="str">
        <f aca="false">IF(ISBLANK(X15),"", VLOOKUP(X15,$A$4:$B$8,2,FALSE()))</f>
        <v/>
      </c>
      <c r="BH15" s="67" t="str">
        <f aca="false">IF(ISBLANK(Y15),"", VLOOKUP(Y15,$A$4:$B$8,2,FALSE()))</f>
        <v/>
      </c>
      <c r="BI15" s="67" t="str">
        <f aca="false">IF(ISBLANK(Z15),"", VLOOKUP(Z15,$A$4:$B$8,2,FALSE()))</f>
        <v/>
      </c>
    </row>
    <row r="16" customFormat="false" ht="17.6" hidden="false" customHeight="true" outlineLevel="0" collapsed="false">
      <c r="A16" s="53"/>
      <c r="B16" s="53"/>
      <c r="C16" s="54" t="str">
        <f aca="false">LEFT(E16,2)</f>
        <v/>
      </c>
      <c r="D16" s="54" t="str">
        <f aca="false">LEFT(F16,2)</f>
        <v/>
      </c>
      <c r="E16" s="55"/>
      <c r="F16" s="55"/>
      <c r="G16" s="56"/>
      <c r="H16" s="56"/>
      <c r="I16" s="56"/>
      <c r="J16" s="56"/>
      <c r="K16" s="56"/>
      <c r="L16" s="56"/>
      <c r="M16" s="56"/>
      <c r="N16" s="56"/>
      <c r="O16" s="56"/>
      <c r="P16" s="56"/>
      <c r="Q16" s="56"/>
      <c r="R16" s="56"/>
      <c r="S16" s="56"/>
      <c r="T16" s="56"/>
      <c r="U16" s="56"/>
      <c r="V16" s="56"/>
      <c r="W16" s="56"/>
      <c r="X16" s="56"/>
      <c r="Y16" s="56"/>
      <c r="Z16" s="56"/>
      <c r="AA16" s="59" t="str">
        <f aca="false">IF(COUNTA(G16:Z16)&gt;1,AB16*0.9,"")</f>
        <v/>
      </c>
      <c r="AB16" s="60" t="str">
        <f aca="false">=IF(COUNTA(G16:Z16)&gt;1,AO16*0.9,"")</f>
        <v/>
      </c>
      <c r="AC16" s="59" t="str">
        <f aca="false">IF(COUNTA(G16:Z16)&gt;1,AB16*1.1,"")</f>
        <v/>
      </c>
      <c r="AD16" s="61" t="n">
        <v>10</v>
      </c>
      <c r="AE16" s="62" t="str">
        <f aca="false">IF(COUNTA(G16:Z16)&gt;1,COUNT(AP16:BI16),"")</f>
        <v/>
      </c>
      <c r="AF16" s="63" t="n">
        <f aca="false">COUNTIF(AP16:BI16,"&gt;0")</f>
        <v>0</v>
      </c>
      <c r="AG16" s="64" t="str">
        <f aca="false">IF(COUNTA(G16:Z16)&gt;1,AF16/AD16,"")</f>
        <v/>
      </c>
      <c r="AH16" s="64" t="str">
        <f aca="false"> IF(COUNTA(G16:Z16)&gt;1,   SLOPE(AP16:BI16,AP$13:BI$13) ,"")</f>
        <v/>
      </c>
      <c r="AI16" s="64" t="n">
        <f aca="false">IF(AF16&gt;0,SUM(AP16:BI16)/AF16,-2)</f>
        <v>-2</v>
      </c>
      <c r="AJ16" s="65" t="str">
        <f aca="false">IF(COUNTA(G16:Z16)&gt;1,  AG16/($AO16-$B$3),"")</f>
        <v/>
      </c>
      <c r="AK16" s="65" t="str">
        <f aca="false">IF(COUNTA(G16:Z16)&gt;1,  AH16/($AO16-$B$3),"")</f>
        <v/>
      </c>
      <c r="AL16" s="65" t="str">
        <f aca="false">IF(COUNTA(G16:Z16)&gt;1,  AI16/($AO16-$B$3),"")</f>
        <v/>
      </c>
      <c r="AM16" s="65" t="str">
        <f aca="false">IF(COUNTA(G16:Z16)&gt;1,  SUM(AJ16:AL16),"")</f>
        <v/>
      </c>
      <c r="AO16" s="66" t="e">
        <f aca="false">AI16+AH16+AG16+B$3</f>
        <v>#VALUE!</v>
      </c>
      <c r="AP16" s="67" t="str">
        <f aca="false">IF(ISBLANK(G16),"", VLOOKUP(G16,$A$4:$B$8,2,FALSE()))</f>
        <v/>
      </c>
      <c r="AQ16" s="67" t="str">
        <f aca="false">IF(ISBLANK(H16),"", VLOOKUP(H16,$A$4:$B$8,2,FALSE()))</f>
        <v/>
      </c>
      <c r="AR16" s="67" t="str">
        <f aca="false">IF(ISBLANK(I16),"", VLOOKUP(I16,$A$4:$B$8,2,FALSE()))</f>
        <v/>
      </c>
      <c r="AS16" s="67" t="str">
        <f aca="false">IF(ISBLANK(J16),"", VLOOKUP(J16,$A$4:$B$8,2,FALSE()))</f>
        <v/>
      </c>
      <c r="AT16" s="67" t="str">
        <f aca="false">IF(ISBLANK(K16),"", VLOOKUP(K16,$A$4:$B$8,2,FALSE()))</f>
        <v/>
      </c>
      <c r="AU16" s="67" t="str">
        <f aca="false">IF(ISBLANK(L16),"", VLOOKUP(L16,$A$4:$B$8,2,FALSE()))</f>
        <v/>
      </c>
      <c r="AV16" s="67" t="str">
        <f aca="false">IF(ISBLANK(M16),"", VLOOKUP(M16,$A$4:$B$8,2,FALSE()))</f>
        <v/>
      </c>
      <c r="AW16" s="67" t="str">
        <f aca="false">IF(ISBLANK(N16),"", VLOOKUP(N16,$A$4:$B$8,2,FALSE()))</f>
        <v/>
      </c>
      <c r="AX16" s="67" t="str">
        <f aca="false">IF(ISBLANK(O16),"", VLOOKUP(O16,$A$4:$B$8,2,FALSE()))</f>
        <v/>
      </c>
      <c r="AY16" s="67" t="str">
        <f aca="false">IF(ISBLANK(P16),"", VLOOKUP(P16,$A$4:$B$8,2,FALSE()))</f>
        <v/>
      </c>
      <c r="AZ16" s="67" t="str">
        <f aca="false">IF(ISBLANK(Q16),"", VLOOKUP(Q16,$A$4:$B$8,2,FALSE()))</f>
        <v/>
      </c>
      <c r="BA16" s="67" t="str">
        <f aca="false">IF(ISBLANK(R16),"", VLOOKUP(R16,$A$4:$B$8,2,FALSE()))</f>
        <v/>
      </c>
      <c r="BB16" s="67" t="str">
        <f aca="false">IF(ISBLANK(S16),"", VLOOKUP(S16,$A$4:$B$8,2,FALSE()))</f>
        <v/>
      </c>
      <c r="BC16" s="67" t="str">
        <f aca="false">IF(ISBLANK(T16),"", VLOOKUP(T16,$A$4:$B$8,2,FALSE()))</f>
        <v/>
      </c>
      <c r="BD16" s="67" t="str">
        <f aca="false">IF(ISBLANK(U16),"", VLOOKUP(U16,$A$4:$B$8,2,FALSE()))</f>
        <v/>
      </c>
      <c r="BE16" s="67" t="str">
        <f aca="false">IF(ISBLANK(V16),"", VLOOKUP(V16,$A$4:$B$8,2,FALSE()))</f>
        <v/>
      </c>
      <c r="BF16" s="67" t="str">
        <f aca="false">IF(ISBLANK(W16),"", VLOOKUP(W16,$A$4:$B$8,2,FALSE()))</f>
        <v/>
      </c>
      <c r="BG16" s="67" t="str">
        <f aca="false">IF(ISBLANK(X16),"", VLOOKUP(X16,$A$4:$B$8,2,FALSE()))</f>
        <v/>
      </c>
      <c r="BH16" s="67" t="str">
        <f aca="false">IF(ISBLANK(Y16),"", VLOOKUP(Y16,$A$4:$B$8,2,FALSE()))</f>
        <v/>
      </c>
      <c r="BI16" s="67" t="str">
        <f aca="false">IF(ISBLANK(Z16),"", VLOOKUP(Z16,$A$4:$B$8,2,FALSE()))</f>
        <v/>
      </c>
    </row>
    <row r="17" customFormat="false" ht="17.6" hidden="false" customHeight="true" outlineLevel="0" collapsed="false">
      <c r="A17" s="53"/>
      <c r="B17" s="53"/>
      <c r="C17" s="54" t="str">
        <f aca="false">LEFT(E17,2)</f>
        <v/>
      </c>
      <c r="D17" s="54" t="str">
        <f aca="false">LEFT(F17,2)</f>
        <v/>
      </c>
      <c r="E17" s="55"/>
      <c r="F17" s="55"/>
      <c r="G17" s="56"/>
      <c r="H17" s="56"/>
      <c r="I17" s="56"/>
      <c r="J17" s="56"/>
      <c r="K17" s="56"/>
      <c r="L17" s="56"/>
      <c r="M17" s="56"/>
      <c r="N17" s="56"/>
      <c r="O17" s="56"/>
      <c r="P17" s="56"/>
      <c r="Q17" s="56"/>
      <c r="R17" s="56"/>
      <c r="S17" s="56"/>
      <c r="T17" s="56"/>
      <c r="U17" s="56"/>
      <c r="V17" s="56"/>
      <c r="W17" s="56"/>
      <c r="X17" s="56"/>
      <c r="Y17" s="56"/>
      <c r="Z17" s="56"/>
      <c r="AA17" s="59" t="str">
        <f aca="false">IF(COUNTA(G17:Z17)&gt;1,AB17*0.9,"")</f>
        <v/>
      </c>
      <c r="AB17" s="60" t="str">
        <f aca="false">=IF(COUNTA(G17:Z17)&gt;1,AO17*0.9,"")</f>
        <v/>
      </c>
      <c r="AC17" s="59" t="str">
        <f aca="false">IF(COUNTA(G17:Z17)&gt;1,AB17*1.1,"")</f>
        <v/>
      </c>
      <c r="AD17" s="61" t="n">
        <v>10</v>
      </c>
      <c r="AE17" s="62" t="str">
        <f aca="false">IF(COUNTA(G17:Z17)&gt;1,COUNT(AP17:BI17),"")</f>
        <v/>
      </c>
      <c r="AF17" s="63" t="n">
        <f aca="false">COUNTIF(AP17:BI17,"&gt;0")</f>
        <v>0</v>
      </c>
      <c r="AG17" s="64" t="str">
        <f aca="false">IF(COUNTA(G17:Z17)&gt;1,AF17/AD17,"")</f>
        <v/>
      </c>
      <c r="AH17" s="64" t="str">
        <f aca="false"> IF(COUNTA(G17:Z17)&gt;1,   SLOPE(AP17:BI17,AP$13:BI$13) ,"")</f>
        <v/>
      </c>
      <c r="AI17" s="64" t="n">
        <f aca="false">IF(AF17&gt;0,SUM(AP17:BI17)/AF17,-2)</f>
        <v>-2</v>
      </c>
      <c r="AJ17" s="65" t="str">
        <f aca="false">IF(COUNTA(G17:Z17)&gt;1,  AG17/($AO17-$B$3),"")</f>
        <v/>
      </c>
      <c r="AK17" s="65" t="str">
        <f aca="false">IF(COUNTA(G17:Z17)&gt;1,  AH17/($AO17-$B$3),"")</f>
        <v/>
      </c>
      <c r="AL17" s="65" t="str">
        <f aca="false">IF(COUNTA(G17:Z17)&gt;1,  AI17/($AO17-$B$3),"")</f>
        <v/>
      </c>
      <c r="AM17" s="65" t="str">
        <f aca="false">IF(COUNTA(G17:Z17)&gt;1,  SUM(AJ17:AL17),"")</f>
        <v/>
      </c>
      <c r="AO17" s="66" t="e">
        <f aca="false">AI17+AH17+AG17+B$3</f>
        <v>#VALUE!</v>
      </c>
      <c r="AP17" s="67" t="str">
        <f aca="false">IF(ISBLANK(G17),"", VLOOKUP(G17,$A$4:$B$8,2,FALSE()))</f>
        <v/>
      </c>
      <c r="AQ17" s="67" t="str">
        <f aca="false">IF(ISBLANK(H17),"", VLOOKUP(H17,$A$4:$B$8,2,FALSE()))</f>
        <v/>
      </c>
      <c r="AR17" s="67" t="str">
        <f aca="false">IF(ISBLANK(I17),"", VLOOKUP(I17,$A$4:$B$8,2,FALSE()))</f>
        <v/>
      </c>
      <c r="AS17" s="67" t="str">
        <f aca="false">IF(ISBLANK(J17),"", VLOOKUP(J17,$A$4:$B$8,2,FALSE()))</f>
        <v/>
      </c>
      <c r="AT17" s="67" t="str">
        <f aca="false">IF(ISBLANK(K17),"", VLOOKUP(K17,$A$4:$B$8,2,FALSE()))</f>
        <v/>
      </c>
      <c r="AU17" s="67" t="str">
        <f aca="false">IF(ISBLANK(L17),"", VLOOKUP(L17,$A$4:$B$8,2,FALSE()))</f>
        <v/>
      </c>
      <c r="AV17" s="67" t="str">
        <f aca="false">IF(ISBLANK(M17),"", VLOOKUP(M17,$A$4:$B$8,2,FALSE()))</f>
        <v/>
      </c>
      <c r="AW17" s="67" t="str">
        <f aca="false">IF(ISBLANK(N17),"", VLOOKUP(N17,$A$4:$B$8,2,FALSE()))</f>
        <v/>
      </c>
      <c r="AX17" s="67" t="str">
        <f aca="false">IF(ISBLANK(O17),"", VLOOKUP(O17,$A$4:$B$8,2,FALSE()))</f>
        <v/>
      </c>
      <c r="AY17" s="67" t="str">
        <f aca="false">IF(ISBLANK(P17),"", VLOOKUP(P17,$A$4:$B$8,2,FALSE()))</f>
        <v/>
      </c>
      <c r="AZ17" s="67" t="str">
        <f aca="false">IF(ISBLANK(Q17),"", VLOOKUP(Q17,$A$4:$B$8,2,FALSE()))</f>
        <v/>
      </c>
      <c r="BA17" s="67" t="str">
        <f aca="false">IF(ISBLANK(R17),"", VLOOKUP(R17,$A$4:$B$8,2,FALSE()))</f>
        <v/>
      </c>
      <c r="BB17" s="67" t="str">
        <f aca="false">IF(ISBLANK(S17),"", VLOOKUP(S17,$A$4:$B$8,2,FALSE()))</f>
        <v/>
      </c>
      <c r="BC17" s="67" t="str">
        <f aca="false">IF(ISBLANK(T17),"", VLOOKUP(T17,$A$4:$B$8,2,FALSE()))</f>
        <v/>
      </c>
      <c r="BD17" s="67" t="str">
        <f aca="false">IF(ISBLANK(U17),"", VLOOKUP(U17,$A$4:$B$8,2,FALSE()))</f>
        <v/>
      </c>
      <c r="BE17" s="67" t="str">
        <f aca="false">IF(ISBLANK(V17),"", VLOOKUP(V17,$A$4:$B$8,2,FALSE()))</f>
        <v/>
      </c>
      <c r="BF17" s="67" t="str">
        <f aca="false">IF(ISBLANK(W17),"", VLOOKUP(W17,$A$4:$B$8,2,FALSE()))</f>
        <v/>
      </c>
      <c r="BG17" s="67" t="str">
        <f aca="false">IF(ISBLANK(X17),"", VLOOKUP(X17,$A$4:$B$8,2,FALSE()))</f>
        <v/>
      </c>
      <c r="BH17" s="67" t="str">
        <f aca="false">IF(ISBLANK(Y17),"", VLOOKUP(Y17,$A$4:$B$8,2,FALSE()))</f>
        <v/>
      </c>
      <c r="BI17" s="67" t="str">
        <f aca="false">IF(ISBLANK(Z17),"", VLOOKUP(Z17,$A$4:$B$8,2,FALSE()))</f>
        <v/>
      </c>
    </row>
    <row r="18" customFormat="false" ht="17.6" hidden="false" customHeight="true" outlineLevel="0" collapsed="false">
      <c r="A18" s="53"/>
      <c r="B18" s="53"/>
      <c r="C18" s="54" t="str">
        <f aca="false">LEFT(E18,2)</f>
        <v/>
      </c>
      <c r="D18" s="54" t="str">
        <f aca="false">LEFT(F18,2)</f>
        <v/>
      </c>
      <c r="E18" s="55"/>
      <c r="F18" s="55"/>
      <c r="G18" s="56"/>
      <c r="H18" s="56"/>
      <c r="I18" s="56"/>
      <c r="J18" s="56"/>
      <c r="K18" s="56"/>
      <c r="L18" s="56"/>
      <c r="M18" s="56"/>
      <c r="N18" s="56"/>
      <c r="O18" s="56"/>
      <c r="P18" s="56"/>
      <c r="Q18" s="56"/>
      <c r="R18" s="56"/>
      <c r="S18" s="56"/>
      <c r="T18" s="56"/>
      <c r="U18" s="56"/>
      <c r="V18" s="56"/>
      <c r="W18" s="56"/>
      <c r="X18" s="56"/>
      <c r="Y18" s="56"/>
      <c r="Z18" s="56"/>
      <c r="AA18" s="59" t="str">
        <f aca="false">IF(COUNTA(G18:Z18)&gt;1,AB18*0.9,"")</f>
        <v/>
      </c>
      <c r="AB18" s="60" t="str">
        <f aca="false">=IF(COUNTA(G18:Z18)&gt;1,AO18*0.9,"")</f>
        <v/>
      </c>
      <c r="AC18" s="59" t="str">
        <f aca="false">IF(COUNTA(G18:Z18)&gt;1,AB18*1.1,"")</f>
        <v/>
      </c>
      <c r="AD18" s="61" t="n">
        <v>10</v>
      </c>
      <c r="AE18" s="62" t="str">
        <f aca="false">IF(COUNTA(G18:Z18)&gt;1,COUNT(AP18:BI18),"")</f>
        <v/>
      </c>
      <c r="AF18" s="63" t="n">
        <f aca="false">COUNTIF(AP18:BI18,"&gt;0")</f>
        <v>0</v>
      </c>
      <c r="AG18" s="64" t="str">
        <f aca="false">IF(COUNTA(G18:Z18)&gt;1,AF18/AD18,"")</f>
        <v/>
      </c>
      <c r="AH18" s="64" t="str">
        <f aca="false"> IF(COUNTA(G18:Z18)&gt;1,   SLOPE(AP18:BI18,AP$13:BI$13) ,"")</f>
        <v/>
      </c>
      <c r="AI18" s="64" t="n">
        <f aca="false">IF(AF18&gt;0,SUM(AP18:BI18)/AF18,-2)</f>
        <v>-2</v>
      </c>
      <c r="AJ18" s="65" t="str">
        <f aca="false">IF(COUNTA(G18:Z18)&gt;1,  AG18/($AO18-$B$3),"")</f>
        <v/>
      </c>
      <c r="AK18" s="65" t="str">
        <f aca="false">IF(COUNTA(G18:Z18)&gt;1,  AH18/($AO18-$B$3),"")</f>
        <v/>
      </c>
      <c r="AL18" s="65" t="str">
        <f aca="false">IF(COUNTA(G18:Z18)&gt;1,  AI18/($AO18-$B$3),"")</f>
        <v/>
      </c>
      <c r="AM18" s="65" t="str">
        <f aca="false">IF(COUNTA(G18:Z18)&gt;1,  SUM(AJ18:AL18),"")</f>
        <v/>
      </c>
      <c r="AO18" s="66" t="e">
        <f aca="false">AI18+AH18+AG18+B$3</f>
        <v>#VALUE!</v>
      </c>
      <c r="AP18" s="67" t="str">
        <f aca="false">IF(ISBLANK(G18),"", VLOOKUP(G18,$A$4:$B$8,2,FALSE()))</f>
        <v/>
      </c>
      <c r="AQ18" s="67" t="str">
        <f aca="false">IF(ISBLANK(H18),"", VLOOKUP(H18,$A$4:$B$8,2,FALSE()))</f>
        <v/>
      </c>
      <c r="AR18" s="67" t="str">
        <f aca="false">IF(ISBLANK(I18),"", VLOOKUP(I18,$A$4:$B$8,2,FALSE()))</f>
        <v/>
      </c>
      <c r="AS18" s="67" t="str">
        <f aca="false">IF(ISBLANK(J18),"", VLOOKUP(J18,$A$4:$B$8,2,FALSE()))</f>
        <v/>
      </c>
      <c r="AT18" s="67" t="str">
        <f aca="false">IF(ISBLANK(K18),"", VLOOKUP(K18,$A$4:$B$8,2,FALSE()))</f>
        <v/>
      </c>
      <c r="AU18" s="67" t="str">
        <f aca="false">IF(ISBLANK(L18),"", VLOOKUP(L18,$A$4:$B$8,2,FALSE()))</f>
        <v/>
      </c>
      <c r="AV18" s="67" t="str">
        <f aca="false">IF(ISBLANK(M18),"", VLOOKUP(M18,$A$4:$B$8,2,FALSE()))</f>
        <v/>
      </c>
      <c r="AW18" s="67" t="str">
        <f aca="false">IF(ISBLANK(N18),"", VLOOKUP(N18,$A$4:$B$8,2,FALSE()))</f>
        <v/>
      </c>
      <c r="AX18" s="67" t="str">
        <f aca="false">IF(ISBLANK(O18),"", VLOOKUP(O18,$A$4:$B$8,2,FALSE()))</f>
        <v/>
      </c>
      <c r="AY18" s="67" t="str">
        <f aca="false">IF(ISBLANK(P18),"", VLOOKUP(P18,$A$4:$B$8,2,FALSE()))</f>
        <v/>
      </c>
      <c r="AZ18" s="67" t="str">
        <f aca="false">IF(ISBLANK(Q18),"", VLOOKUP(Q18,$A$4:$B$8,2,FALSE()))</f>
        <v/>
      </c>
      <c r="BA18" s="67" t="str">
        <f aca="false">IF(ISBLANK(R18),"", VLOOKUP(R18,$A$4:$B$8,2,FALSE()))</f>
        <v/>
      </c>
      <c r="BB18" s="67" t="str">
        <f aca="false">IF(ISBLANK(S18),"", VLOOKUP(S18,$A$4:$B$8,2,FALSE()))</f>
        <v/>
      </c>
      <c r="BC18" s="67" t="str">
        <f aca="false">IF(ISBLANK(T18),"", VLOOKUP(T18,$A$4:$B$8,2,FALSE()))</f>
        <v/>
      </c>
      <c r="BD18" s="67" t="str">
        <f aca="false">IF(ISBLANK(U18),"", VLOOKUP(U18,$A$4:$B$8,2,FALSE()))</f>
        <v/>
      </c>
      <c r="BE18" s="67" t="str">
        <f aca="false">IF(ISBLANK(V18),"", VLOOKUP(V18,$A$4:$B$8,2,FALSE()))</f>
        <v/>
      </c>
      <c r="BF18" s="67" t="str">
        <f aca="false">IF(ISBLANK(W18),"", VLOOKUP(W18,$A$4:$B$8,2,FALSE()))</f>
        <v/>
      </c>
      <c r="BG18" s="67" t="str">
        <f aca="false">IF(ISBLANK(X18),"", VLOOKUP(X18,$A$4:$B$8,2,FALSE()))</f>
        <v/>
      </c>
      <c r="BH18" s="67" t="str">
        <f aca="false">IF(ISBLANK(Y18),"", VLOOKUP(Y18,$A$4:$B$8,2,FALSE()))</f>
        <v/>
      </c>
      <c r="BI18" s="67" t="str">
        <f aca="false">IF(ISBLANK(Z18),"", VLOOKUP(Z18,$A$4:$B$8,2,FALSE()))</f>
        <v/>
      </c>
    </row>
    <row r="19" customFormat="false" ht="17.6" hidden="false" customHeight="true" outlineLevel="0" collapsed="false">
      <c r="A19" s="53"/>
      <c r="B19" s="53"/>
      <c r="C19" s="54" t="str">
        <f aca="false">LEFT(E19,2)</f>
        <v/>
      </c>
      <c r="D19" s="54" t="str">
        <f aca="false">LEFT(F19,2)</f>
        <v/>
      </c>
      <c r="E19" s="55"/>
      <c r="F19" s="55"/>
      <c r="G19" s="56"/>
      <c r="H19" s="56"/>
      <c r="I19" s="56"/>
      <c r="J19" s="56"/>
      <c r="K19" s="56"/>
      <c r="L19" s="56"/>
      <c r="M19" s="56"/>
      <c r="N19" s="56"/>
      <c r="O19" s="56"/>
      <c r="P19" s="56"/>
      <c r="Q19" s="56"/>
      <c r="R19" s="56"/>
      <c r="S19" s="56"/>
      <c r="T19" s="56"/>
      <c r="U19" s="56"/>
      <c r="V19" s="56"/>
      <c r="W19" s="56"/>
      <c r="X19" s="56"/>
      <c r="Y19" s="56"/>
      <c r="Z19" s="56"/>
      <c r="AA19" s="59" t="str">
        <f aca="false">IF(COUNTA(G19:Z19)&gt;1,AB19*0.9,"")</f>
        <v/>
      </c>
      <c r="AB19" s="60" t="str">
        <f aca="false">=IF(COUNTA(G19:Z19)&gt;1,AO19*0.9,"")</f>
        <v/>
      </c>
      <c r="AC19" s="59" t="str">
        <f aca="false">IF(COUNTA(G19:Z19)&gt;1,AB19*1.1,"")</f>
        <v/>
      </c>
      <c r="AD19" s="61" t="n">
        <v>10</v>
      </c>
      <c r="AE19" s="62" t="str">
        <f aca="false">IF(COUNTA(G19:Z19)&gt;1,COUNT(AP19:BI19),"")</f>
        <v/>
      </c>
      <c r="AF19" s="63" t="n">
        <f aca="false">COUNTIF(AP19:BI19,"&gt;0")</f>
        <v>0</v>
      </c>
      <c r="AG19" s="64" t="str">
        <f aca="false">IF(COUNTA(G19:Z19)&gt;1,AF19/AD19,"")</f>
        <v/>
      </c>
      <c r="AH19" s="64" t="str">
        <f aca="false"> IF(COUNTA(G19:Z19)&gt;1,   SLOPE(AP19:BI19,AP$13:BI$13) ,"")</f>
        <v/>
      </c>
      <c r="AI19" s="64" t="n">
        <f aca="false">IF(AF19&gt;0,SUM(AP19:BI19)/AF19,-2)</f>
        <v>-2</v>
      </c>
      <c r="AJ19" s="65" t="str">
        <f aca="false">IF(COUNTA(G19:Z19)&gt;1,  AG19/($AO19-$B$3),"")</f>
        <v/>
      </c>
      <c r="AK19" s="65" t="str">
        <f aca="false">IF(COUNTA(G19:Z19)&gt;1,  AH19/($AO19-$B$3),"")</f>
        <v/>
      </c>
      <c r="AL19" s="65" t="str">
        <f aca="false">IF(COUNTA(G19:Z19)&gt;1,  AI19/($AO19-$B$3),"")</f>
        <v/>
      </c>
      <c r="AM19" s="65" t="str">
        <f aca="false">IF(COUNTA(G19:Z19)&gt;1,  SUM(AJ19:AL19),"")</f>
        <v/>
      </c>
      <c r="AO19" s="66" t="e">
        <f aca="false">AI19+AH19+AG19+B$3</f>
        <v>#VALUE!</v>
      </c>
      <c r="AP19" s="67" t="str">
        <f aca="false">IF(ISBLANK(G19),"", VLOOKUP(G19,$A$4:$B$8,2,FALSE()))</f>
        <v/>
      </c>
      <c r="AQ19" s="67" t="str">
        <f aca="false">IF(ISBLANK(H19),"", VLOOKUP(H19,$A$4:$B$8,2,FALSE()))</f>
        <v/>
      </c>
      <c r="AR19" s="67" t="str">
        <f aca="false">IF(ISBLANK(I19),"", VLOOKUP(I19,$A$4:$B$8,2,FALSE()))</f>
        <v/>
      </c>
      <c r="AS19" s="67" t="str">
        <f aca="false">IF(ISBLANK(J19),"", VLOOKUP(J19,$A$4:$B$8,2,FALSE()))</f>
        <v/>
      </c>
      <c r="AT19" s="67" t="str">
        <f aca="false">IF(ISBLANK(K19),"", VLOOKUP(K19,$A$4:$B$8,2,FALSE()))</f>
        <v/>
      </c>
      <c r="AU19" s="67" t="str">
        <f aca="false">IF(ISBLANK(L19),"", VLOOKUP(L19,$A$4:$B$8,2,FALSE()))</f>
        <v/>
      </c>
      <c r="AV19" s="67" t="str">
        <f aca="false">IF(ISBLANK(M19),"", VLOOKUP(M19,$A$4:$B$8,2,FALSE()))</f>
        <v/>
      </c>
      <c r="AW19" s="67" t="str">
        <f aca="false">IF(ISBLANK(N19),"", VLOOKUP(N19,$A$4:$B$8,2,FALSE()))</f>
        <v/>
      </c>
      <c r="AX19" s="67" t="str">
        <f aca="false">IF(ISBLANK(O19),"", VLOOKUP(O19,$A$4:$B$8,2,FALSE()))</f>
        <v/>
      </c>
      <c r="AY19" s="67" t="str">
        <f aca="false">IF(ISBLANK(P19),"", VLOOKUP(P19,$A$4:$B$8,2,FALSE()))</f>
        <v/>
      </c>
      <c r="AZ19" s="67" t="str">
        <f aca="false">IF(ISBLANK(Q19),"", VLOOKUP(Q19,$A$4:$B$8,2,FALSE()))</f>
        <v/>
      </c>
      <c r="BA19" s="67" t="str">
        <f aca="false">IF(ISBLANK(R19),"", VLOOKUP(R19,$A$4:$B$8,2,FALSE()))</f>
        <v/>
      </c>
      <c r="BB19" s="67" t="str">
        <f aca="false">IF(ISBLANK(S19),"", VLOOKUP(S19,$A$4:$B$8,2,FALSE()))</f>
        <v/>
      </c>
      <c r="BC19" s="67" t="str">
        <f aca="false">IF(ISBLANK(T19),"", VLOOKUP(T19,$A$4:$B$8,2,FALSE()))</f>
        <v/>
      </c>
      <c r="BD19" s="67" t="str">
        <f aca="false">IF(ISBLANK(U19),"", VLOOKUP(U19,$A$4:$B$8,2,FALSE()))</f>
        <v/>
      </c>
      <c r="BE19" s="67" t="str">
        <f aca="false">IF(ISBLANK(V19),"", VLOOKUP(V19,$A$4:$B$8,2,FALSE()))</f>
        <v/>
      </c>
      <c r="BF19" s="67" t="str">
        <f aca="false">IF(ISBLANK(W19),"", VLOOKUP(W19,$A$4:$B$8,2,FALSE()))</f>
        <v/>
      </c>
      <c r="BG19" s="67" t="str">
        <f aca="false">IF(ISBLANK(X19),"", VLOOKUP(X19,$A$4:$B$8,2,FALSE()))</f>
        <v/>
      </c>
      <c r="BH19" s="67" t="str">
        <f aca="false">IF(ISBLANK(Y19),"", VLOOKUP(Y19,$A$4:$B$8,2,FALSE()))</f>
        <v/>
      </c>
      <c r="BI19" s="67" t="str">
        <f aca="false">IF(ISBLANK(Z19),"", VLOOKUP(Z19,$A$4:$B$8,2,FALSE()))</f>
        <v/>
      </c>
    </row>
    <row r="20" customFormat="false" ht="17.6" hidden="false" customHeight="true" outlineLevel="0" collapsed="false">
      <c r="A20" s="53"/>
      <c r="B20" s="53"/>
      <c r="C20" s="54" t="str">
        <f aca="false">LEFT(E20,2)</f>
        <v/>
      </c>
      <c r="D20" s="54" t="str">
        <f aca="false">LEFT(F20,2)</f>
        <v/>
      </c>
      <c r="E20" s="55"/>
      <c r="F20" s="55"/>
      <c r="G20" s="56"/>
      <c r="H20" s="56"/>
      <c r="I20" s="56"/>
      <c r="J20" s="56"/>
      <c r="K20" s="56"/>
      <c r="L20" s="56"/>
      <c r="M20" s="56"/>
      <c r="N20" s="56"/>
      <c r="O20" s="56"/>
      <c r="P20" s="56"/>
      <c r="Q20" s="56"/>
      <c r="R20" s="56"/>
      <c r="S20" s="56"/>
      <c r="T20" s="56"/>
      <c r="U20" s="56"/>
      <c r="V20" s="56"/>
      <c r="W20" s="56"/>
      <c r="X20" s="56"/>
      <c r="Y20" s="56"/>
      <c r="Z20" s="56"/>
      <c r="AA20" s="59" t="str">
        <f aca="false">IF(COUNTA(G20:Z20)&gt;1,AB20*0.9,"")</f>
        <v/>
      </c>
      <c r="AB20" s="60" t="str">
        <f aca="false">=IF(COUNTA(G20:Z20)&gt;1,AO20*0.9,"")</f>
        <v/>
      </c>
      <c r="AC20" s="59" t="str">
        <f aca="false">IF(COUNTA(G20:Z20)&gt;1,AB20*1.1,"")</f>
        <v/>
      </c>
      <c r="AD20" s="61" t="n">
        <v>10</v>
      </c>
      <c r="AE20" s="62" t="str">
        <f aca="false">IF(COUNTA(G20:Z20)&gt;1,COUNT(AP20:BI20),"")</f>
        <v/>
      </c>
      <c r="AF20" s="63" t="n">
        <f aca="false">COUNTIF(AP20:BI20,"&gt;0")</f>
        <v>0</v>
      </c>
      <c r="AG20" s="64" t="str">
        <f aca="false">IF(COUNTA(G20:Z20)&gt;1,AF20/AD20,"")</f>
        <v/>
      </c>
      <c r="AH20" s="64" t="str">
        <f aca="false"> IF(COUNTA(G20:Z20)&gt;1,   SLOPE(AP20:BI20,AP$13:BI$13) ,"")</f>
        <v/>
      </c>
      <c r="AI20" s="64" t="n">
        <f aca="false">IF(AF20&gt;0,SUM(AP20:BI20)/AF20,-2)</f>
        <v>-2</v>
      </c>
      <c r="AJ20" s="65" t="str">
        <f aca="false">IF(COUNTA(G20:Z20)&gt;1,  AG20/($AO20-$B$3),"")</f>
        <v/>
      </c>
      <c r="AK20" s="65" t="str">
        <f aca="false">IF(COUNTA(G20:Z20)&gt;1,  AH20/($AO20-$B$3),"")</f>
        <v/>
      </c>
      <c r="AL20" s="65" t="str">
        <f aca="false">IF(COUNTA(G20:Z20)&gt;1,  AI20/($AO20-$B$3),"")</f>
        <v/>
      </c>
      <c r="AM20" s="65" t="str">
        <f aca="false">IF(COUNTA(G20:Z20)&gt;1,  SUM(AJ20:AL20),"")</f>
        <v/>
      </c>
      <c r="AO20" s="66" t="e">
        <f aca="false">AI20+AH20+AG20+B$3</f>
        <v>#VALUE!</v>
      </c>
      <c r="AP20" s="67" t="str">
        <f aca="false">IF(ISBLANK(G20),"", VLOOKUP(G20,$A$4:$B$8,2,FALSE()))</f>
        <v/>
      </c>
      <c r="AQ20" s="67" t="str">
        <f aca="false">IF(ISBLANK(H20),"", VLOOKUP(H20,$A$4:$B$8,2,FALSE()))</f>
        <v/>
      </c>
      <c r="AR20" s="67" t="str">
        <f aca="false">IF(ISBLANK(I20),"", VLOOKUP(I20,$A$4:$B$8,2,FALSE()))</f>
        <v/>
      </c>
      <c r="AS20" s="67" t="str">
        <f aca="false">IF(ISBLANK(J20),"", VLOOKUP(J20,$A$4:$B$8,2,FALSE()))</f>
        <v/>
      </c>
      <c r="AT20" s="67" t="str">
        <f aca="false">IF(ISBLANK(K20),"", VLOOKUP(K20,$A$4:$B$8,2,FALSE()))</f>
        <v/>
      </c>
      <c r="AU20" s="67" t="str">
        <f aca="false">IF(ISBLANK(L20),"", VLOOKUP(L20,$A$4:$B$8,2,FALSE()))</f>
        <v/>
      </c>
      <c r="AV20" s="67" t="str">
        <f aca="false">IF(ISBLANK(M20),"", VLOOKUP(M20,$A$4:$B$8,2,FALSE()))</f>
        <v/>
      </c>
      <c r="AW20" s="67" t="str">
        <f aca="false">IF(ISBLANK(N20),"", VLOOKUP(N20,$A$4:$B$8,2,FALSE()))</f>
        <v/>
      </c>
      <c r="AX20" s="67" t="str">
        <f aca="false">IF(ISBLANK(O20),"", VLOOKUP(O20,$A$4:$B$8,2,FALSE()))</f>
        <v/>
      </c>
      <c r="AY20" s="67" t="str">
        <f aca="false">IF(ISBLANK(P20),"", VLOOKUP(P20,$A$4:$B$8,2,FALSE()))</f>
        <v/>
      </c>
      <c r="AZ20" s="67" t="str">
        <f aca="false">IF(ISBLANK(Q20),"", VLOOKUP(Q20,$A$4:$B$8,2,FALSE()))</f>
        <v/>
      </c>
      <c r="BA20" s="67" t="str">
        <f aca="false">IF(ISBLANK(R20),"", VLOOKUP(R20,$A$4:$B$8,2,FALSE()))</f>
        <v/>
      </c>
      <c r="BB20" s="67" t="str">
        <f aca="false">IF(ISBLANK(S20),"", VLOOKUP(S20,$A$4:$B$8,2,FALSE()))</f>
        <v/>
      </c>
      <c r="BC20" s="67" t="str">
        <f aca="false">IF(ISBLANK(T20),"", VLOOKUP(T20,$A$4:$B$8,2,FALSE()))</f>
        <v/>
      </c>
      <c r="BD20" s="67" t="str">
        <f aca="false">IF(ISBLANK(U20),"", VLOOKUP(U20,$A$4:$B$8,2,FALSE()))</f>
        <v/>
      </c>
      <c r="BE20" s="67" t="str">
        <f aca="false">IF(ISBLANK(V20),"", VLOOKUP(V20,$A$4:$B$8,2,FALSE()))</f>
        <v/>
      </c>
      <c r="BF20" s="67" t="str">
        <f aca="false">IF(ISBLANK(W20),"", VLOOKUP(W20,$A$4:$B$8,2,FALSE()))</f>
        <v/>
      </c>
      <c r="BG20" s="67" t="str">
        <f aca="false">IF(ISBLANK(X20),"", VLOOKUP(X20,$A$4:$B$8,2,FALSE()))</f>
        <v/>
      </c>
      <c r="BH20" s="67" t="str">
        <f aca="false">IF(ISBLANK(Y20),"", VLOOKUP(Y20,$A$4:$B$8,2,FALSE()))</f>
        <v/>
      </c>
      <c r="BI20" s="67" t="str">
        <f aca="false">IF(ISBLANK(Z20),"", VLOOKUP(Z20,$A$4:$B$8,2,FALSE()))</f>
        <v/>
      </c>
    </row>
    <row r="21" customFormat="false" ht="17.6" hidden="false" customHeight="true" outlineLevel="0" collapsed="false">
      <c r="A21" s="53"/>
      <c r="B21" s="53"/>
      <c r="C21" s="54" t="str">
        <f aca="false">LEFT(E21,2)</f>
        <v/>
      </c>
      <c r="D21" s="54" t="str">
        <f aca="false">LEFT(F21,2)</f>
        <v/>
      </c>
      <c r="E21" s="55"/>
      <c r="F21" s="55"/>
      <c r="G21" s="56"/>
      <c r="H21" s="56"/>
      <c r="I21" s="56"/>
      <c r="J21" s="56"/>
      <c r="K21" s="56"/>
      <c r="L21" s="56"/>
      <c r="M21" s="56"/>
      <c r="N21" s="56"/>
      <c r="O21" s="56"/>
      <c r="P21" s="56"/>
      <c r="Q21" s="56"/>
      <c r="R21" s="56"/>
      <c r="S21" s="56"/>
      <c r="T21" s="56"/>
      <c r="U21" s="56"/>
      <c r="V21" s="56"/>
      <c r="W21" s="56"/>
      <c r="X21" s="56"/>
      <c r="Y21" s="56"/>
      <c r="Z21" s="56"/>
      <c r="AA21" s="59" t="str">
        <f aca="false">IF(COUNTA(G21:Z21)&gt;1,AB21*0.9,"")</f>
        <v/>
      </c>
      <c r="AB21" s="60" t="str">
        <f aca="false">=IF(COUNTA(G21:Z21)&gt;1,AO21*0.9,"")</f>
        <v/>
      </c>
      <c r="AC21" s="59" t="str">
        <f aca="false">IF(COUNTA(G21:Z21)&gt;1,AB21*1.1,"")</f>
        <v/>
      </c>
      <c r="AD21" s="61" t="n">
        <v>10</v>
      </c>
      <c r="AE21" s="62" t="str">
        <f aca="false">IF(COUNTA(G21:Z21)&gt;1,COUNT(AP21:BI21),"")</f>
        <v/>
      </c>
      <c r="AF21" s="63" t="n">
        <f aca="false">COUNTIF(AP21:BI21,"&gt;0")</f>
        <v>0</v>
      </c>
      <c r="AG21" s="64" t="str">
        <f aca="false">IF(COUNTA(G21:Z21)&gt;1,AF21/AD21,"")</f>
        <v/>
      </c>
      <c r="AH21" s="64" t="str">
        <f aca="false"> IF(COUNTA(G21:Z21)&gt;1,   SLOPE(AP21:BI21,AP$13:BI$13) ,"")</f>
        <v/>
      </c>
      <c r="AI21" s="64" t="n">
        <f aca="false">IF(AF21&gt;0,SUM(AP21:BI21)/AF21,-2)</f>
        <v>-2</v>
      </c>
      <c r="AJ21" s="65" t="str">
        <f aca="false">IF(COUNTA(G21:Z21)&gt;1,  AG21/($AO21-$B$3),"")</f>
        <v/>
      </c>
      <c r="AK21" s="65" t="str">
        <f aca="false">IF(COUNTA(G21:Z21)&gt;1,  AH21/($AO21-$B$3),"")</f>
        <v/>
      </c>
      <c r="AL21" s="65" t="str">
        <f aca="false">IF(COUNTA(G21:Z21)&gt;1,  AI21/($AO21-$B$3),"")</f>
        <v/>
      </c>
      <c r="AM21" s="65" t="str">
        <f aca="false">IF(COUNTA(G21:Z21)&gt;1,  SUM(AJ21:AL21),"")</f>
        <v/>
      </c>
      <c r="AO21" s="66" t="e">
        <f aca="false">AI21+AH21+AG21+B$3</f>
        <v>#VALUE!</v>
      </c>
      <c r="AP21" s="67" t="str">
        <f aca="false">IF(ISBLANK(G21),"", VLOOKUP(G21,$A$4:$B$8,2,FALSE()))</f>
        <v/>
      </c>
      <c r="AQ21" s="67" t="str">
        <f aca="false">IF(ISBLANK(H21),"", VLOOKUP(H21,$A$4:$B$8,2,FALSE()))</f>
        <v/>
      </c>
      <c r="AR21" s="67" t="str">
        <f aca="false">IF(ISBLANK(I21),"", VLOOKUP(I21,$A$4:$B$8,2,FALSE()))</f>
        <v/>
      </c>
      <c r="AS21" s="67" t="str">
        <f aca="false">IF(ISBLANK(J21),"", VLOOKUP(J21,$A$4:$B$8,2,FALSE()))</f>
        <v/>
      </c>
      <c r="AT21" s="67" t="str">
        <f aca="false">IF(ISBLANK(K21),"", VLOOKUP(K21,$A$4:$B$8,2,FALSE()))</f>
        <v/>
      </c>
      <c r="AU21" s="67" t="str">
        <f aca="false">IF(ISBLANK(L21),"", VLOOKUP(L21,$A$4:$B$8,2,FALSE()))</f>
        <v/>
      </c>
      <c r="AV21" s="67" t="str">
        <f aca="false">IF(ISBLANK(M21),"", VLOOKUP(M21,$A$4:$B$8,2,FALSE()))</f>
        <v/>
      </c>
      <c r="AW21" s="67" t="str">
        <f aca="false">IF(ISBLANK(N21),"", VLOOKUP(N21,$A$4:$B$8,2,FALSE()))</f>
        <v/>
      </c>
      <c r="AX21" s="67" t="str">
        <f aca="false">IF(ISBLANK(O21),"", VLOOKUP(O21,$A$4:$B$8,2,FALSE()))</f>
        <v/>
      </c>
      <c r="AY21" s="67" t="str">
        <f aca="false">IF(ISBLANK(P21),"", VLOOKUP(P21,$A$4:$B$8,2,FALSE()))</f>
        <v/>
      </c>
      <c r="AZ21" s="67" t="str">
        <f aca="false">IF(ISBLANK(Q21),"", VLOOKUP(Q21,$A$4:$B$8,2,FALSE()))</f>
        <v/>
      </c>
      <c r="BA21" s="67" t="str">
        <f aca="false">IF(ISBLANK(R21),"", VLOOKUP(R21,$A$4:$B$8,2,FALSE()))</f>
        <v/>
      </c>
      <c r="BB21" s="67" t="str">
        <f aca="false">IF(ISBLANK(S21),"", VLOOKUP(S21,$A$4:$B$8,2,FALSE()))</f>
        <v/>
      </c>
      <c r="BC21" s="67" t="str">
        <f aca="false">IF(ISBLANK(T21),"", VLOOKUP(T21,$A$4:$B$8,2,FALSE()))</f>
        <v/>
      </c>
      <c r="BD21" s="67" t="str">
        <f aca="false">IF(ISBLANK(U21),"", VLOOKUP(U21,$A$4:$B$8,2,FALSE()))</f>
        <v/>
      </c>
      <c r="BE21" s="67" t="str">
        <f aca="false">IF(ISBLANK(V21),"", VLOOKUP(V21,$A$4:$B$8,2,FALSE()))</f>
        <v/>
      </c>
      <c r="BF21" s="67" t="str">
        <f aca="false">IF(ISBLANK(W21),"", VLOOKUP(W21,$A$4:$B$8,2,FALSE()))</f>
        <v/>
      </c>
      <c r="BG21" s="67" t="str">
        <f aca="false">IF(ISBLANK(X21),"", VLOOKUP(X21,$A$4:$B$8,2,FALSE()))</f>
        <v/>
      </c>
      <c r="BH21" s="67" t="str">
        <f aca="false">IF(ISBLANK(Y21),"", VLOOKUP(Y21,$A$4:$B$8,2,FALSE()))</f>
        <v/>
      </c>
      <c r="BI21" s="67" t="str">
        <f aca="false">IF(ISBLANK(Z21),"", VLOOKUP(Z21,$A$4:$B$8,2,FALSE()))</f>
        <v/>
      </c>
    </row>
    <row r="22" customFormat="false" ht="17.6" hidden="false" customHeight="true" outlineLevel="0" collapsed="false">
      <c r="A22" s="53"/>
      <c r="B22" s="53"/>
      <c r="C22" s="54" t="str">
        <f aca="false">LEFT(E22,2)</f>
        <v/>
      </c>
      <c r="D22" s="54" t="str">
        <f aca="false">LEFT(F22,2)</f>
        <v/>
      </c>
      <c r="E22" s="55"/>
      <c r="F22" s="55"/>
      <c r="G22" s="56"/>
      <c r="H22" s="56"/>
      <c r="I22" s="56"/>
      <c r="J22" s="56"/>
      <c r="K22" s="56"/>
      <c r="L22" s="56"/>
      <c r="M22" s="56"/>
      <c r="N22" s="56"/>
      <c r="O22" s="56"/>
      <c r="P22" s="56"/>
      <c r="Q22" s="56"/>
      <c r="R22" s="56"/>
      <c r="S22" s="56"/>
      <c r="T22" s="56"/>
      <c r="U22" s="56"/>
      <c r="V22" s="56"/>
      <c r="W22" s="56"/>
      <c r="X22" s="56"/>
      <c r="Y22" s="56"/>
      <c r="Z22" s="56"/>
      <c r="AA22" s="59" t="str">
        <f aca="false">IF(COUNTA(G22:Z22)&gt;1,AB22*0.9,"")</f>
        <v/>
      </c>
      <c r="AB22" s="60" t="str">
        <f aca="false">=IF(COUNTA(G22:Z22)&gt;1,AO22*0.9,"")</f>
        <v/>
      </c>
      <c r="AC22" s="59" t="str">
        <f aca="false">IF(COUNTA(G22:Z22)&gt;1,AB22*1.1,"")</f>
        <v/>
      </c>
      <c r="AD22" s="61" t="n">
        <v>10</v>
      </c>
      <c r="AE22" s="62" t="str">
        <f aca="false">IF(COUNTA(G22:Z22)&gt;1,COUNT(AP22:BI22),"")</f>
        <v/>
      </c>
      <c r="AF22" s="63" t="n">
        <f aca="false">COUNTIF(AP22:BI22,"&gt;0")</f>
        <v>0</v>
      </c>
      <c r="AG22" s="64" t="str">
        <f aca="false">IF(COUNTA(G22:Z22)&gt;1,AF22/AD22,"")</f>
        <v/>
      </c>
      <c r="AH22" s="64" t="str">
        <f aca="false"> IF(COUNTA(G22:Z22)&gt;1,   SLOPE(AP22:BI22,AP$13:BI$13) ,"")</f>
        <v/>
      </c>
      <c r="AI22" s="64" t="n">
        <f aca="false">IF(AF22&gt;0,SUM(AP22:BI22)/AF22,-2)</f>
        <v>-2</v>
      </c>
      <c r="AJ22" s="65" t="str">
        <f aca="false">IF(COUNTA(G22:Z22)&gt;1,  AG22/($AO22-$B$3),"")</f>
        <v/>
      </c>
      <c r="AK22" s="65" t="str">
        <f aca="false">IF(COUNTA(G22:Z22)&gt;1,  AH22/($AO22-$B$3),"")</f>
        <v/>
      </c>
      <c r="AL22" s="65" t="str">
        <f aca="false">IF(COUNTA(G22:Z22)&gt;1,  AI22/($AO22-$B$3),"")</f>
        <v/>
      </c>
      <c r="AM22" s="65" t="str">
        <f aca="false">IF(COUNTA(G22:Z22)&gt;1,  SUM(AJ22:AL22),"")</f>
        <v/>
      </c>
      <c r="AO22" s="66" t="e">
        <f aca="false">AI22+AH22+AG22+B$3</f>
        <v>#VALUE!</v>
      </c>
      <c r="AP22" s="67" t="str">
        <f aca="false">IF(ISBLANK(G22),"", VLOOKUP(G22,$A$4:$B$8,2,FALSE()))</f>
        <v/>
      </c>
      <c r="AQ22" s="67" t="str">
        <f aca="false">IF(ISBLANK(H22),"", VLOOKUP(H22,$A$4:$B$8,2,FALSE()))</f>
        <v/>
      </c>
      <c r="AR22" s="67" t="str">
        <f aca="false">IF(ISBLANK(I22),"", VLOOKUP(I22,$A$4:$B$8,2,FALSE()))</f>
        <v/>
      </c>
      <c r="AS22" s="67" t="str">
        <f aca="false">IF(ISBLANK(J22),"", VLOOKUP(J22,$A$4:$B$8,2,FALSE()))</f>
        <v/>
      </c>
      <c r="AT22" s="67" t="str">
        <f aca="false">IF(ISBLANK(K22),"", VLOOKUP(K22,$A$4:$B$8,2,FALSE()))</f>
        <v/>
      </c>
      <c r="AU22" s="67" t="str">
        <f aca="false">IF(ISBLANK(L22),"", VLOOKUP(L22,$A$4:$B$8,2,FALSE()))</f>
        <v/>
      </c>
      <c r="AV22" s="67" t="str">
        <f aca="false">IF(ISBLANK(M22),"", VLOOKUP(M22,$A$4:$B$8,2,FALSE()))</f>
        <v/>
      </c>
      <c r="AW22" s="67" t="str">
        <f aca="false">IF(ISBLANK(N22),"", VLOOKUP(N22,$A$4:$B$8,2,FALSE()))</f>
        <v/>
      </c>
      <c r="AX22" s="67" t="str">
        <f aca="false">IF(ISBLANK(O22),"", VLOOKUP(O22,$A$4:$B$8,2,FALSE()))</f>
        <v/>
      </c>
      <c r="AY22" s="67" t="str">
        <f aca="false">IF(ISBLANK(P22),"", VLOOKUP(P22,$A$4:$B$8,2,FALSE()))</f>
        <v/>
      </c>
      <c r="AZ22" s="67" t="str">
        <f aca="false">IF(ISBLANK(Q22),"", VLOOKUP(Q22,$A$4:$B$8,2,FALSE()))</f>
        <v/>
      </c>
      <c r="BA22" s="67" t="str">
        <f aca="false">IF(ISBLANK(R22),"", VLOOKUP(R22,$A$4:$B$8,2,FALSE()))</f>
        <v/>
      </c>
      <c r="BB22" s="67" t="str">
        <f aca="false">IF(ISBLANK(S22),"", VLOOKUP(S22,$A$4:$B$8,2,FALSE()))</f>
        <v/>
      </c>
      <c r="BC22" s="67" t="str">
        <f aca="false">IF(ISBLANK(T22),"", VLOOKUP(T22,$A$4:$B$8,2,FALSE()))</f>
        <v/>
      </c>
      <c r="BD22" s="67" t="str">
        <f aca="false">IF(ISBLANK(U22),"", VLOOKUP(U22,$A$4:$B$8,2,FALSE()))</f>
        <v/>
      </c>
      <c r="BE22" s="67" t="str">
        <f aca="false">IF(ISBLANK(V22),"", VLOOKUP(V22,$A$4:$B$8,2,FALSE()))</f>
        <v/>
      </c>
      <c r="BF22" s="67" t="str">
        <f aca="false">IF(ISBLANK(W22),"", VLOOKUP(W22,$A$4:$B$8,2,FALSE()))</f>
        <v/>
      </c>
      <c r="BG22" s="67" t="str">
        <f aca="false">IF(ISBLANK(X22),"", VLOOKUP(X22,$A$4:$B$8,2,FALSE()))</f>
        <v/>
      </c>
      <c r="BH22" s="67" t="str">
        <f aca="false">IF(ISBLANK(Y22),"", VLOOKUP(Y22,$A$4:$B$8,2,FALSE()))</f>
        <v/>
      </c>
      <c r="BI22" s="67" t="str">
        <f aca="false">IF(ISBLANK(Z22),"", VLOOKUP(Z22,$A$4:$B$8,2,FALSE()))</f>
        <v/>
      </c>
    </row>
    <row r="23" customFormat="false" ht="17.6" hidden="false" customHeight="true" outlineLevel="0" collapsed="false">
      <c r="A23" s="53"/>
      <c r="B23" s="53"/>
      <c r="C23" s="54" t="str">
        <f aca="false">LEFT(E23,2)</f>
        <v/>
      </c>
      <c r="D23" s="54" t="str">
        <f aca="false">LEFT(F23,2)</f>
        <v/>
      </c>
      <c r="E23" s="55"/>
      <c r="F23" s="55"/>
      <c r="G23" s="56"/>
      <c r="H23" s="56"/>
      <c r="I23" s="56"/>
      <c r="J23" s="56"/>
      <c r="K23" s="56"/>
      <c r="L23" s="56"/>
      <c r="M23" s="56"/>
      <c r="N23" s="56"/>
      <c r="O23" s="56"/>
      <c r="P23" s="56"/>
      <c r="Q23" s="56"/>
      <c r="R23" s="56"/>
      <c r="S23" s="56"/>
      <c r="T23" s="56"/>
      <c r="U23" s="56"/>
      <c r="V23" s="56"/>
      <c r="W23" s="56"/>
      <c r="X23" s="56"/>
      <c r="Y23" s="56"/>
      <c r="Z23" s="56"/>
      <c r="AA23" s="59" t="str">
        <f aca="false">IF(COUNTA(G23:Z23)&gt;1,AB23*0.9,"")</f>
        <v/>
      </c>
      <c r="AB23" s="60" t="str">
        <f aca="false">=IF(COUNTA(G23:Z23)&gt;1,AO23*0.9,"")</f>
        <v/>
      </c>
      <c r="AC23" s="59" t="str">
        <f aca="false">IF(COUNTA(G23:Z23)&gt;1,AB23*1.1,"")</f>
        <v/>
      </c>
      <c r="AD23" s="61" t="n">
        <v>10</v>
      </c>
      <c r="AE23" s="62" t="str">
        <f aca="false">IF(COUNTA(G23:Z23)&gt;1,COUNT(AP23:BI23),"")</f>
        <v/>
      </c>
      <c r="AF23" s="63" t="n">
        <f aca="false">COUNTIF(AP23:BI23,"&gt;0")</f>
        <v>0</v>
      </c>
      <c r="AG23" s="64" t="str">
        <f aca="false">IF(COUNTA(G23:Z23)&gt;1,AF23/AD23,"")</f>
        <v/>
      </c>
      <c r="AH23" s="64" t="str">
        <f aca="false"> IF(COUNTA(G23:Z23)&gt;1,   SLOPE(AP23:BI23,AP$13:BI$13) ,"")</f>
        <v/>
      </c>
      <c r="AI23" s="64" t="n">
        <f aca="false">IF(AF23&gt;0,SUM(AP23:BI23)/AF23,-2)</f>
        <v>-2</v>
      </c>
      <c r="AJ23" s="65" t="str">
        <f aca="false">IF(COUNTA(G23:Z23)&gt;1,  AG23/($AO23-$B$3),"")</f>
        <v/>
      </c>
      <c r="AK23" s="65" t="str">
        <f aca="false">IF(COUNTA(G23:Z23)&gt;1,  AH23/($AO23-$B$3),"")</f>
        <v/>
      </c>
      <c r="AL23" s="65" t="str">
        <f aca="false">IF(COUNTA(G23:Z23)&gt;1,  AI23/($AO23-$B$3),"")</f>
        <v/>
      </c>
      <c r="AM23" s="65" t="str">
        <f aca="false">IF(COUNTA(G23:Z23)&gt;1,  SUM(AJ23:AL23),"")</f>
        <v/>
      </c>
      <c r="AO23" s="66" t="e">
        <f aca="false">AI23+AH23+AG23+B$3</f>
        <v>#VALUE!</v>
      </c>
      <c r="AP23" s="67" t="str">
        <f aca="false">IF(ISBLANK(G23),"", VLOOKUP(G23,$A$4:$B$8,2,FALSE()))</f>
        <v/>
      </c>
      <c r="AQ23" s="67" t="str">
        <f aca="false">IF(ISBLANK(H23),"", VLOOKUP(H23,$A$4:$B$8,2,FALSE()))</f>
        <v/>
      </c>
      <c r="AR23" s="67" t="str">
        <f aca="false">IF(ISBLANK(I23),"", VLOOKUP(I23,$A$4:$B$8,2,FALSE()))</f>
        <v/>
      </c>
      <c r="AS23" s="67" t="str">
        <f aca="false">IF(ISBLANK(J23),"", VLOOKUP(J23,$A$4:$B$8,2,FALSE()))</f>
        <v/>
      </c>
      <c r="AT23" s="67" t="str">
        <f aca="false">IF(ISBLANK(K23),"", VLOOKUP(K23,$A$4:$B$8,2,FALSE()))</f>
        <v/>
      </c>
      <c r="AU23" s="67" t="str">
        <f aca="false">IF(ISBLANK(L23),"", VLOOKUP(L23,$A$4:$B$8,2,FALSE()))</f>
        <v/>
      </c>
      <c r="AV23" s="67" t="str">
        <f aca="false">IF(ISBLANK(M23),"", VLOOKUP(M23,$A$4:$B$8,2,FALSE()))</f>
        <v/>
      </c>
      <c r="AW23" s="67" t="str">
        <f aca="false">IF(ISBLANK(N23),"", VLOOKUP(N23,$A$4:$B$8,2,FALSE()))</f>
        <v/>
      </c>
      <c r="AX23" s="67" t="str">
        <f aca="false">IF(ISBLANK(O23),"", VLOOKUP(O23,$A$4:$B$8,2,FALSE()))</f>
        <v/>
      </c>
      <c r="AY23" s="67" t="str">
        <f aca="false">IF(ISBLANK(P23),"", VLOOKUP(P23,$A$4:$B$8,2,FALSE()))</f>
        <v/>
      </c>
      <c r="AZ23" s="67" t="str">
        <f aca="false">IF(ISBLANK(Q23),"", VLOOKUP(Q23,$A$4:$B$8,2,FALSE()))</f>
        <v/>
      </c>
      <c r="BA23" s="67" t="str">
        <f aca="false">IF(ISBLANK(R23),"", VLOOKUP(R23,$A$4:$B$8,2,FALSE()))</f>
        <v/>
      </c>
      <c r="BB23" s="67" t="str">
        <f aca="false">IF(ISBLANK(S23),"", VLOOKUP(S23,$A$4:$B$8,2,FALSE()))</f>
        <v/>
      </c>
      <c r="BC23" s="67" t="str">
        <f aca="false">IF(ISBLANK(T23),"", VLOOKUP(T23,$A$4:$B$8,2,FALSE()))</f>
        <v/>
      </c>
      <c r="BD23" s="67" t="str">
        <f aca="false">IF(ISBLANK(U23),"", VLOOKUP(U23,$A$4:$B$8,2,FALSE()))</f>
        <v/>
      </c>
      <c r="BE23" s="67" t="str">
        <f aca="false">IF(ISBLANK(V23),"", VLOOKUP(V23,$A$4:$B$8,2,FALSE()))</f>
        <v/>
      </c>
      <c r="BF23" s="67" t="str">
        <f aca="false">IF(ISBLANK(W23),"", VLOOKUP(W23,$A$4:$B$8,2,FALSE()))</f>
        <v/>
      </c>
      <c r="BG23" s="67" t="str">
        <f aca="false">IF(ISBLANK(X23),"", VLOOKUP(X23,$A$4:$B$8,2,FALSE()))</f>
        <v/>
      </c>
      <c r="BH23" s="67" t="str">
        <f aca="false">IF(ISBLANK(Y23),"", VLOOKUP(Y23,$A$4:$B$8,2,FALSE()))</f>
        <v/>
      </c>
      <c r="BI23" s="67" t="str">
        <f aca="false">IF(ISBLANK(Z23),"", VLOOKUP(Z23,$A$4:$B$8,2,FALSE()))</f>
        <v/>
      </c>
    </row>
    <row r="24" customFormat="false" ht="17.6" hidden="false" customHeight="true" outlineLevel="0" collapsed="false">
      <c r="A24" s="53"/>
      <c r="B24" s="53"/>
      <c r="C24" s="54" t="str">
        <f aca="false">LEFT(E24,2)</f>
        <v/>
      </c>
      <c r="D24" s="54" t="str">
        <f aca="false">LEFT(F24,2)</f>
        <v/>
      </c>
      <c r="E24" s="55"/>
      <c r="F24" s="55"/>
      <c r="G24" s="56"/>
      <c r="H24" s="56"/>
      <c r="I24" s="56"/>
      <c r="J24" s="56"/>
      <c r="K24" s="56"/>
      <c r="L24" s="56"/>
      <c r="M24" s="56"/>
      <c r="N24" s="56"/>
      <c r="O24" s="56"/>
      <c r="P24" s="56"/>
      <c r="Q24" s="56"/>
      <c r="R24" s="56"/>
      <c r="S24" s="56"/>
      <c r="T24" s="56"/>
      <c r="U24" s="56"/>
      <c r="V24" s="56"/>
      <c r="W24" s="56"/>
      <c r="X24" s="56"/>
      <c r="Y24" s="56"/>
      <c r="Z24" s="56"/>
      <c r="AA24" s="59" t="str">
        <f aca="false">IF(COUNTA(G24:Z24)&gt;1,AB24*0.9,"")</f>
        <v/>
      </c>
      <c r="AB24" s="60" t="str">
        <f aca="false">=IF(COUNTA(G24:Z24)&gt;1,AO24*0.9,"")</f>
        <v/>
      </c>
      <c r="AC24" s="59" t="str">
        <f aca="false">IF(COUNTA(G24:Z24)&gt;1,AB24*1.1,"")</f>
        <v/>
      </c>
      <c r="AD24" s="61" t="n">
        <v>10</v>
      </c>
      <c r="AE24" s="62" t="str">
        <f aca="false">IF(COUNTA(G24:Z24)&gt;1,COUNT(AP24:BI24),"")</f>
        <v/>
      </c>
      <c r="AF24" s="63" t="n">
        <f aca="false">COUNTIF(AP24:BI24,"&gt;0")</f>
        <v>0</v>
      </c>
      <c r="AG24" s="64" t="str">
        <f aca="false">IF(COUNTA(G24:Z24)&gt;1,AF24/AD24,"")</f>
        <v/>
      </c>
      <c r="AH24" s="64" t="str">
        <f aca="false"> IF(COUNTA(G24:Z24)&gt;1,   SLOPE(AP24:BI24,AP$13:BI$13) ,"")</f>
        <v/>
      </c>
      <c r="AI24" s="64" t="n">
        <f aca="false">IF(AF24&gt;0,SUM(AP24:BI24)/AF24,-2)</f>
        <v>-2</v>
      </c>
      <c r="AJ24" s="65" t="str">
        <f aca="false">IF(COUNTA(G24:Z24)&gt;1,  AG24/($AO24-$B$3),"")</f>
        <v/>
      </c>
      <c r="AK24" s="65" t="str">
        <f aca="false">IF(COUNTA(G24:Z24)&gt;1,  AH24/($AO24-$B$3),"")</f>
        <v/>
      </c>
      <c r="AL24" s="65" t="str">
        <f aca="false">IF(COUNTA(G24:Z24)&gt;1,  AI24/($AO24-$B$3),"")</f>
        <v/>
      </c>
      <c r="AM24" s="65" t="str">
        <f aca="false">IF(COUNTA(G24:Z24)&gt;1,  SUM(AJ24:AL24),"")</f>
        <v/>
      </c>
      <c r="AO24" s="66" t="e">
        <f aca="false">AI24+AH24+AG24+B$3</f>
        <v>#VALUE!</v>
      </c>
      <c r="AP24" s="67" t="str">
        <f aca="false">IF(ISBLANK(G24),"", VLOOKUP(G24,$A$4:$B$8,2,FALSE()))</f>
        <v/>
      </c>
      <c r="AQ24" s="67" t="str">
        <f aca="false">IF(ISBLANK(H24),"", VLOOKUP(H24,$A$4:$B$8,2,FALSE()))</f>
        <v/>
      </c>
      <c r="AR24" s="67" t="str">
        <f aca="false">IF(ISBLANK(I24),"", VLOOKUP(I24,$A$4:$B$8,2,FALSE()))</f>
        <v/>
      </c>
      <c r="AS24" s="67" t="str">
        <f aca="false">IF(ISBLANK(J24),"", VLOOKUP(J24,$A$4:$B$8,2,FALSE()))</f>
        <v/>
      </c>
      <c r="AT24" s="67" t="str">
        <f aca="false">IF(ISBLANK(K24),"", VLOOKUP(K24,$A$4:$B$8,2,FALSE()))</f>
        <v/>
      </c>
      <c r="AU24" s="67" t="str">
        <f aca="false">IF(ISBLANK(L24),"", VLOOKUP(L24,$A$4:$B$8,2,FALSE()))</f>
        <v/>
      </c>
      <c r="AV24" s="67" t="str">
        <f aca="false">IF(ISBLANK(M24),"", VLOOKUP(M24,$A$4:$B$8,2,FALSE()))</f>
        <v/>
      </c>
      <c r="AW24" s="67" t="str">
        <f aca="false">IF(ISBLANK(N24),"", VLOOKUP(N24,$A$4:$B$8,2,FALSE()))</f>
        <v/>
      </c>
      <c r="AX24" s="67" t="str">
        <f aca="false">IF(ISBLANK(O24),"", VLOOKUP(O24,$A$4:$B$8,2,FALSE()))</f>
        <v/>
      </c>
      <c r="AY24" s="67" t="str">
        <f aca="false">IF(ISBLANK(P24),"", VLOOKUP(P24,$A$4:$B$8,2,FALSE()))</f>
        <v/>
      </c>
      <c r="AZ24" s="67" t="str">
        <f aca="false">IF(ISBLANK(Q24),"", VLOOKUP(Q24,$A$4:$B$8,2,FALSE()))</f>
        <v/>
      </c>
      <c r="BA24" s="67" t="str">
        <f aca="false">IF(ISBLANK(R24),"", VLOOKUP(R24,$A$4:$B$8,2,FALSE()))</f>
        <v/>
      </c>
      <c r="BB24" s="67" t="str">
        <f aca="false">IF(ISBLANK(S24),"", VLOOKUP(S24,$A$4:$B$8,2,FALSE()))</f>
        <v/>
      </c>
      <c r="BC24" s="67" t="str">
        <f aca="false">IF(ISBLANK(T24),"", VLOOKUP(T24,$A$4:$B$8,2,FALSE()))</f>
        <v/>
      </c>
      <c r="BD24" s="67" t="str">
        <f aca="false">IF(ISBLANK(U24),"", VLOOKUP(U24,$A$4:$B$8,2,FALSE()))</f>
        <v/>
      </c>
      <c r="BE24" s="67" t="str">
        <f aca="false">IF(ISBLANK(V24),"", VLOOKUP(V24,$A$4:$B$8,2,FALSE()))</f>
        <v/>
      </c>
      <c r="BF24" s="67" t="str">
        <f aca="false">IF(ISBLANK(W24),"", VLOOKUP(W24,$A$4:$B$8,2,FALSE()))</f>
        <v/>
      </c>
      <c r="BG24" s="67" t="str">
        <f aca="false">IF(ISBLANK(X24),"", VLOOKUP(X24,$A$4:$B$8,2,FALSE()))</f>
        <v/>
      </c>
      <c r="BH24" s="67" t="str">
        <f aca="false">IF(ISBLANK(Y24),"", VLOOKUP(Y24,$A$4:$B$8,2,FALSE()))</f>
        <v/>
      </c>
      <c r="BI24" s="67" t="str">
        <f aca="false">IF(ISBLANK(Z24),"", VLOOKUP(Z24,$A$4:$B$8,2,FALSE()))</f>
        <v/>
      </c>
    </row>
    <row r="25" customFormat="false" ht="17.6" hidden="false" customHeight="true" outlineLevel="0" collapsed="false">
      <c r="A25" s="53"/>
      <c r="B25" s="53"/>
      <c r="C25" s="54" t="str">
        <f aca="false">LEFT(E25,2)</f>
        <v/>
      </c>
      <c r="D25" s="54" t="str">
        <f aca="false">LEFT(F25,2)</f>
        <v/>
      </c>
      <c r="E25" s="55"/>
      <c r="F25" s="55"/>
      <c r="G25" s="56"/>
      <c r="H25" s="56"/>
      <c r="I25" s="56"/>
      <c r="J25" s="56"/>
      <c r="K25" s="56"/>
      <c r="L25" s="56"/>
      <c r="M25" s="56"/>
      <c r="N25" s="56"/>
      <c r="O25" s="56"/>
      <c r="P25" s="56"/>
      <c r="Q25" s="56"/>
      <c r="R25" s="56"/>
      <c r="S25" s="56"/>
      <c r="T25" s="56"/>
      <c r="U25" s="56"/>
      <c r="V25" s="56"/>
      <c r="W25" s="56"/>
      <c r="X25" s="56"/>
      <c r="Y25" s="56"/>
      <c r="Z25" s="56"/>
      <c r="AA25" s="59" t="str">
        <f aca="false">IF(COUNTA(G25:Z25)&gt;1,AB25*0.9,"")</f>
        <v/>
      </c>
      <c r="AB25" s="60" t="str">
        <f aca="false">=IF(COUNTA(G25:Z25)&gt;1,AO25*0.9,"")</f>
        <v/>
      </c>
      <c r="AC25" s="59" t="str">
        <f aca="false">IF(COUNTA(G25:Z25)&gt;1,AB25*1.1,"")</f>
        <v/>
      </c>
      <c r="AD25" s="61" t="n">
        <v>10</v>
      </c>
      <c r="AE25" s="62" t="str">
        <f aca="false">IF(COUNTA(G25:Z25)&gt;1,COUNT(AP25:BI25),"")</f>
        <v/>
      </c>
      <c r="AF25" s="63" t="n">
        <f aca="false">COUNTIF(AP25:BI25,"&gt;0")</f>
        <v>0</v>
      </c>
      <c r="AG25" s="64" t="str">
        <f aca="false">IF(COUNTA(G25:Z25)&gt;1,AF25/AD25,"")</f>
        <v/>
      </c>
      <c r="AH25" s="64" t="str">
        <f aca="false"> IF(COUNTA(G25:Z25)&gt;1,   SLOPE(AP25:BI25,AP$13:BI$13) ,"")</f>
        <v/>
      </c>
      <c r="AI25" s="64" t="n">
        <f aca="false">IF(AF25&gt;0,SUM(AP25:BI25)/AF25,-2)</f>
        <v>-2</v>
      </c>
      <c r="AJ25" s="65" t="str">
        <f aca="false">IF(COUNTA(G25:Z25)&gt;1,  AG25/($AO25-$B$3),"")</f>
        <v/>
      </c>
      <c r="AK25" s="65" t="str">
        <f aca="false">IF(COUNTA(G25:Z25)&gt;1,  AH25/($AO25-$B$3),"")</f>
        <v/>
      </c>
      <c r="AL25" s="65" t="str">
        <f aca="false">IF(COUNTA(G25:Z25)&gt;1,  AI25/($AO25-$B$3),"")</f>
        <v/>
      </c>
      <c r="AM25" s="65" t="str">
        <f aca="false">IF(COUNTA(G25:Z25)&gt;1,  SUM(AJ25:AL25),"")</f>
        <v/>
      </c>
      <c r="AO25" s="66" t="e">
        <f aca="false">AI25+AH25+AG25+B$3</f>
        <v>#VALUE!</v>
      </c>
      <c r="AP25" s="67" t="str">
        <f aca="false">IF(ISBLANK(G25),"", VLOOKUP(G25,$A$4:$B$8,2,FALSE()))</f>
        <v/>
      </c>
      <c r="AQ25" s="67" t="str">
        <f aca="false">IF(ISBLANK(H25),"", VLOOKUP(H25,$A$4:$B$8,2,FALSE()))</f>
        <v/>
      </c>
      <c r="AR25" s="67" t="str">
        <f aca="false">IF(ISBLANK(I25),"", VLOOKUP(I25,$A$4:$B$8,2,FALSE()))</f>
        <v/>
      </c>
      <c r="AS25" s="67" t="str">
        <f aca="false">IF(ISBLANK(J25),"", VLOOKUP(J25,$A$4:$B$8,2,FALSE()))</f>
        <v/>
      </c>
      <c r="AT25" s="67" t="str">
        <f aca="false">IF(ISBLANK(K25),"", VLOOKUP(K25,$A$4:$B$8,2,FALSE()))</f>
        <v/>
      </c>
      <c r="AU25" s="67" t="str">
        <f aca="false">IF(ISBLANK(L25),"", VLOOKUP(L25,$A$4:$B$8,2,FALSE()))</f>
        <v/>
      </c>
      <c r="AV25" s="67" t="str">
        <f aca="false">IF(ISBLANK(M25),"", VLOOKUP(M25,$A$4:$B$8,2,FALSE()))</f>
        <v/>
      </c>
      <c r="AW25" s="67" t="str">
        <f aca="false">IF(ISBLANK(N25),"", VLOOKUP(N25,$A$4:$B$8,2,FALSE()))</f>
        <v/>
      </c>
      <c r="AX25" s="67" t="str">
        <f aca="false">IF(ISBLANK(O25),"", VLOOKUP(O25,$A$4:$B$8,2,FALSE()))</f>
        <v/>
      </c>
      <c r="AY25" s="67" t="str">
        <f aca="false">IF(ISBLANK(P25),"", VLOOKUP(P25,$A$4:$B$8,2,FALSE()))</f>
        <v/>
      </c>
      <c r="AZ25" s="67" t="str">
        <f aca="false">IF(ISBLANK(Q25),"", VLOOKUP(Q25,$A$4:$B$8,2,FALSE()))</f>
        <v/>
      </c>
      <c r="BA25" s="67" t="str">
        <f aca="false">IF(ISBLANK(R25),"", VLOOKUP(R25,$A$4:$B$8,2,FALSE()))</f>
        <v/>
      </c>
      <c r="BB25" s="67" t="str">
        <f aca="false">IF(ISBLANK(S25),"", VLOOKUP(S25,$A$4:$B$8,2,FALSE()))</f>
        <v/>
      </c>
      <c r="BC25" s="67" t="str">
        <f aca="false">IF(ISBLANK(T25),"", VLOOKUP(T25,$A$4:$B$8,2,FALSE()))</f>
        <v/>
      </c>
      <c r="BD25" s="67" t="str">
        <f aca="false">IF(ISBLANK(U25),"", VLOOKUP(U25,$A$4:$B$8,2,FALSE()))</f>
        <v/>
      </c>
      <c r="BE25" s="67" t="str">
        <f aca="false">IF(ISBLANK(V25),"", VLOOKUP(V25,$A$4:$B$8,2,FALSE()))</f>
        <v/>
      </c>
      <c r="BF25" s="67" t="str">
        <f aca="false">IF(ISBLANK(W25),"", VLOOKUP(W25,$A$4:$B$8,2,FALSE()))</f>
        <v/>
      </c>
      <c r="BG25" s="67" t="str">
        <f aca="false">IF(ISBLANK(X25),"", VLOOKUP(X25,$A$4:$B$8,2,FALSE()))</f>
        <v/>
      </c>
      <c r="BH25" s="67" t="str">
        <f aca="false">IF(ISBLANK(Y25),"", VLOOKUP(Y25,$A$4:$B$8,2,FALSE()))</f>
        <v/>
      </c>
      <c r="BI25" s="67" t="str">
        <f aca="false">IF(ISBLANK(Z25),"", VLOOKUP(Z25,$A$4:$B$8,2,FALSE()))</f>
        <v/>
      </c>
    </row>
    <row r="26" customFormat="false" ht="17.6" hidden="false" customHeight="true" outlineLevel="0" collapsed="false">
      <c r="A26" s="53"/>
      <c r="B26" s="53"/>
      <c r="C26" s="54" t="str">
        <f aca="false">LEFT(E26,2)</f>
        <v/>
      </c>
      <c r="D26" s="54" t="str">
        <f aca="false">LEFT(F26,2)</f>
        <v/>
      </c>
      <c r="E26" s="55"/>
      <c r="F26" s="55"/>
      <c r="G26" s="56"/>
      <c r="H26" s="56"/>
      <c r="I26" s="56"/>
      <c r="J26" s="56"/>
      <c r="K26" s="56"/>
      <c r="L26" s="56"/>
      <c r="M26" s="56"/>
      <c r="N26" s="56"/>
      <c r="O26" s="56"/>
      <c r="P26" s="56"/>
      <c r="Q26" s="56"/>
      <c r="R26" s="56"/>
      <c r="S26" s="56"/>
      <c r="T26" s="56"/>
      <c r="U26" s="56"/>
      <c r="V26" s="56"/>
      <c r="W26" s="56"/>
      <c r="X26" s="56"/>
      <c r="Y26" s="56"/>
      <c r="Z26" s="56"/>
      <c r="AA26" s="59" t="str">
        <f aca="false">IF(COUNTA(G26:Z26)&gt;1,AB26*0.9,"")</f>
        <v/>
      </c>
      <c r="AB26" s="60" t="str">
        <f aca="false">=IF(COUNTA(G26:Z26)&gt;1,AO26*0.9,"")</f>
        <v/>
      </c>
      <c r="AC26" s="59" t="str">
        <f aca="false">IF(COUNTA(G26:Z26)&gt;1,AB26*1.1,"")</f>
        <v/>
      </c>
      <c r="AD26" s="61" t="n">
        <v>10</v>
      </c>
      <c r="AE26" s="62" t="str">
        <f aca="false">IF(COUNTA(G26:Z26)&gt;1,COUNT(AP26:BI26),"")</f>
        <v/>
      </c>
      <c r="AF26" s="63" t="n">
        <f aca="false">COUNTIF(AP26:BI26,"&gt;0")</f>
        <v>0</v>
      </c>
      <c r="AG26" s="64" t="str">
        <f aca="false">IF(COUNTA(G26:Z26)&gt;1,AF26/AD26,"")</f>
        <v/>
      </c>
      <c r="AH26" s="64" t="str">
        <f aca="false"> IF(COUNTA(G26:Z26)&gt;1,   SLOPE(AP26:BI26,AP$13:BI$13) ,"")</f>
        <v/>
      </c>
      <c r="AI26" s="64" t="n">
        <f aca="false">IF(AF26&gt;0,SUM(AP26:BI26)/AF26,-2)</f>
        <v>-2</v>
      </c>
      <c r="AJ26" s="65" t="str">
        <f aca="false">IF(COUNTA(G26:Z26)&gt;1,  AG26/($AO26-$B$3),"")</f>
        <v/>
      </c>
      <c r="AK26" s="65" t="str">
        <f aca="false">IF(COUNTA(G26:Z26)&gt;1,  AH26/($AO26-$B$3),"")</f>
        <v/>
      </c>
      <c r="AL26" s="65" t="str">
        <f aca="false">IF(COUNTA(G26:Z26)&gt;1,  AI26/($AO26-$B$3),"")</f>
        <v/>
      </c>
      <c r="AM26" s="65" t="str">
        <f aca="false">IF(COUNTA(G26:Z26)&gt;1,  SUM(AJ26:AL26),"")</f>
        <v/>
      </c>
      <c r="AO26" s="66" t="e">
        <f aca="false">AI26+AH26+AG26+B$3</f>
        <v>#VALUE!</v>
      </c>
      <c r="AP26" s="67" t="str">
        <f aca="false">IF(ISBLANK(G26),"", VLOOKUP(G26,$A$4:$B$8,2,FALSE()))</f>
        <v/>
      </c>
      <c r="AQ26" s="67" t="str">
        <f aca="false">IF(ISBLANK(H26),"", VLOOKUP(H26,$A$4:$B$8,2,FALSE()))</f>
        <v/>
      </c>
      <c r="AR26" s="67" t="str">
        <f aca="false">IF(ISBLANK(I26),"", VLOOKUP(I26,$A$4:$B$8,2,FALSE()))</f>
        <v/>
      </c>
      <c r="AS26" s="67" t="str">
        <f aca="false">IF(ISBLANK(J26),"", VLOOKUP(J26,$A$4:$B$8,2,FALSE()))</f>
        <v/>
      </c>
      <c r="AT26" s="67" t="str">
        <f aca="false">IF(ISBLANK(K26),"", VLOOKUP(K26,$A$4:$B$8,2,FALSE()))</f>
        <v/>
      </c>
      <c r="AU26" s="67" t="str">
        <f aca="false">IF(ISBLANK(L26),"", VLOOKUP(L26,$A$4:$B$8,2,FALSE()))</f>
        <v/>
      </c>
      <c r="AV26" s="67" t="str">
        <f aca="false">IF(ISBLANK(M26),"", VLOOKUP(M26,$A$4:$B$8,2,FALSE()))</f>
        <v/>
      </c>
      <c r="AW26" s="67" t="str">
        <f aca="false">IF(ISBLANK(N26),"", VLOOKUP(N26,$A$4:$B$8,2,FALSE()))</f>
        <v/>
      </c>
      <c r="AX26" s="67" t="str">
        <f aca="false">IF(ISBLANK(O26),"", VLOOKUP(O26,$A$4:$B$8,2,FALSE()))</f>
        <v/>
      </c>
      <c r="AY26" s="67" t="str">
        <f aca="false">IF(ISBLANK(P26),"", VLOOKUP(P26,$A$4:$B$8,2,FALSE()))</f>
        <v/>
      </c>
      <c r="AZ26" s="67" t="str">
        <f aca="false">IF(ISBLANK(Q26),"", VLOOKUP(Q26,$A$4:$B$8,2,FALSE()))</f>
        <v/>
      </c>
      <c r="BA26" s="67" t="str">
        <f aca="false">IF(ISBLANK(R26),"", VLOOKUP(R26,$A$4:$B$8,2,FALSE()))</f>
        <v/>
      </c>
      <c r="BB26" s="67" t="str">
        <f aca="false">IF(ISBLANK(S26),"", VLOOKUP(S26,$A$4:$B$8,2,FALSE()))</f>
        <v/>
      </c>
      <c r="BC26" s="67" t="str">
        <f aca="false">IF(ISBLANK(T26),"", VLOOKUP(T26,$A$4:$B$8,2,FALSE()))</f>
        <v/>
      </c>
      <c r="BD26" s="67" t="str">
        <f aca="false">IF(ISBLANK(U26),"", VLOOKUP(U26,$A$4:$B$8,2,FALSE()))</f>
        <v/>
      </c>
      <c r="BE26" s="67" t="str">
        <f aca="false">IF(ISBLANK(V26),"", VLOOKUP(V26,$A$4:$B$8,2,FALSE()))</f>
        <v/>
      </c>
      <c r="BF26" s="67" t="str">
        <f aca="false">IF(ISBLANK(W26),"", VLOOKUP(W26,$A$4:$B$8,2,FALSE()))</f>
        <v/>
      </c>
      <c r="BG26" s="67" t="str">
        <f aca="false">IF(ISBLANK(X26),"", VLOOKUP(X26,$A$4:$B$8,2,FALSE()))</f>
        <v/>
      </c>
      <c r="BH26" s="67" t="str">
        <f aca="false">IF(ISBLANK(Y26),"", VLOOKUP(Y26,$A$4:$B$8,2,FALSE()))</f>
        <v/>
      </c>
      <c r="BI26" s="67" t="str">
        <f aca="false">IF(ISBLANK(Z26),"", VLOOKUP(Z26,$A$4:$B$8,2,FALSE()))</f>
        <v/>
      </c>
    </row>
    <row r="27" customFormat="false" ht="17.6" hidden="false" customHeight="true" outlineLevel="0" collapsed="false">
      <c r="A27" s="53"/>
      <c r="B27" s="53"/>
      <c r="C27" s="54" t="str">
        <f aca="false">LEFT(E27,2)</f>
        <v/>
      </c>
      <c r="D27" s="54" t="str">
        <f aca="false">LEFT(F27,2)</f>
        <v/>
      </c>
      <c r="E27" s="55"/>
      <c r="F27" s="55"/>
      <c r="G27" s="56"/>
      <c r="H27" s="56"/>
      <c r="I27" s="56"/>
      <c r="J27" s="56"/>
      <c r="K27" s="56"/>
      <c r="L27" s="56"/>
      <c r="M27" s="56"/>
      <c r="N27" s="56"/>
      <c r="O27" s="56"/>
      <c r="P27" s="56"/>
      <c r="Q27" s="56"/>
      <c r="R27" s="56"/>
      <c r="S27" s="56"/>
      <c r="T27" s="56"/>
      <c r="U27" s="56"/>
      <c r="V27" s="56"/>
      <c r="W27" s="56"/>
      <c r="X27" s="56"/>
      <c r="Y27" s="56"/>
      <c r="Z27" s="56"/>
      <c r="AA27" s="59" t="str">
        <f aca="false">IF(COUNTA(G27:Z27)&gt;1,AB27*0.9,"")</f>
        <v/>
      </c>
      <c r="AB27" s="60" t="str">
        <f aca="false">=IF(COUNTA(G27:Z27)&gt;1,AO27*0.9,"")</f>
        <v/>
      </c>
      <c r="AC27" s="59" t="str">
        <f aca="false">IF(COUNTA(G27:Z27)&gt;1,AB27*1.1,"")</f>
        <v/>
      </c>
      <c r="AD27" s="61" t="n">
        <v>10</v>
      </c>
      <c r="AE27" s="62" t="str">
        <f aca="false">IF(COUNTA(G27:Z27)&gt;1,COUNT(AP27:BI27),"")</f>
        <v/>
      </c>
      <c r="AF27" s="63" t="n">
        <f aca="false">COUNTIF(AP27:BI27,"&gt;0")</f>
        <v>0</v>
      </c>
      <c r="AG27" s="64" t="str">
        <f aca="false">IF(COUNTA(G27:Z27)&gt;1,AF27/AD27,"")</f>
        <v/>
      </c>
      <c r="AH27" s="64" t="str">
        <f aca="false"> IF(COUNTA(G27:Z27)&gt;1,   SLOPE(AP27:BI27,AP$13:BI$13) ,"")</f>
        <v/>
      </c>
      <c r="AI27" s="64" t="n">
        <f aca="false">IF(AF27&gt;0,SUM(AP27:BI27)/AF27,-2)</f>
        <v>-2</v>
      </c>
      <c r="AJ27" s="65" t="str">
        <f aca="false">IF(COUNTA(G27:Z27)&gt;1,  AG27/($AO27-$B$3),"")</f>
        <v/>
      </c>
      <c r="AK27" s="65" t="str">
        <f aca="false">IF(COUNTA(G27:Z27)&gt;1,  AH27/($AO27-$B$3),"")</f>
        <v/>
      </c>
      <c r="AL27" s="65" t="str">
        <f aca="false">IF(COUNTA(G27:Z27)&gt;1,  AI27/($AO27-$B$3),"")</f>
        <v/>
      </c>
      <c r="AM27" s="65" t="str">
        <f aca="false">IF(COUNTA(G27:Z27)&gt;1,  SUM(AJ27:AL27),"")</f>
        <v/>
      </c>
      <c r="AO27" s="66" t="e">
        <f aca="false">AI27+AH27+AG27+B$3</f>
        <v>#VALUE!</v>
      </c>
      <c r="AP27" s="67" t="str">
        <f aca="false">IF(ISBLANK(G27),"", VLOOKUP(G27,$A$4:$B$8,2,FALSE()))</f>
        <v/>
      </c>
      <c r="AQ27" s="67" t="str">
        <f aca="false">IF(ISBLANK(H27),"", VLOOKUP(H27,$A$4:$B$8,2,FALSE()))</f>
        <v/>
      </c>
      <c r="AR27" s="67" t="str">
        <f aca="false">IF(ISBLANK(I27),"", VLOOKUP(I27,$A$4:$B$8,2,FALSE()))</f>
        <v/>
      </c>
      <c r="AS27" s="67" t="str">
        <f aca="false">IF(ISBLANK(J27),"", VLOOKUP(J27,$A$4:$B$8,2,FALSE()))</f>
        <v/>
      </c>
      <c r="AT27" s="67" t="str">
        <f aca="false">IF(ISBLANK(K27),"", VLOOKUP(K27,$A$4:$B$8,2,FALSE()))</f>
        <v/>
      </c>
      <c r="AU27" s="67" t="str">
        <f aca="false">IF(ISBLANK(L27),"", VLOOKUP(L27,$A$4:$B$8,2,FALSE()))</f>
        <v/>
      </c>
      <c r="AV27" s="67" t="str">
        <f aca="false">IF(ISBLANK(M27),"", VLOOKUP(M27,$A$4:$B$8,2,FALSE()))</f>
        <v/>
      </c>
      <c r="AW27" s="67" t="str">
        <f aca="false">IF(ISBLANK(N27),"", VLOOKUP(N27,$A$4:$B$8,2,FALSE()))</f>
        <v/>
      </c>
      <c r="AX27" s="67" t="str">
        <f aca="false">IF(ISBLANK(O27),"", VLOOKUP(O27,$A$4:$B$8,2,FALSE()))</f>
        <v/>
      </c>
      <c r="AY27" s="67" t="str">
        <f aca="false">IF(ISBLANK(P27),"", VLOOKUP(P27,$A$4:$B$8,2,FALSE()))</f>
        <v/>
      </c>
      <c r="AZ27" s="67" t="str">
        <f aca="false">IF(ISBLANK(Q27),"", VLOOKUP(Q27,$A$4:$B$8,2,FALSE()))</f>
        <v/>
      </c>
      <c r="BA27" s="67" t="str">
        <f aca="false">IF(ISBLANK(R27),"", VLOOKUP(R27,$A$4:$B$8,2,FALSE()))</f>
        <v/>
      </c>
      <c r="BB27" s="67" t="str">
        <f aca="false">IF(ISBLANK(S27),"", VLOOKUP(S27,$A$4:$B$8,2,FALSE()))</f>
        <v/>
      </c>
      <c r="BC27" s="67" t="str">
        <f aca="false">IF(ISBLANK(T27),"", VLOOKUP(T27,$A$4:$B$8,2,FALSE()))</f>
        <v/>
      </c>
      <c r="BD27" s="67" t="str">
        <f aca="false">IF(ISBLANK(U27),"", VLOOKUP(U27,$A$4:$B$8,2,FALSE()))</f>
        <v/>
      </c>
      <c r="BE27" s="67" t="str">
        <f aca="false">IF(ISBLANK(V27),"", VLOOKUP(V27,$A$4:$B$8,2,FALSE()))</f>
        <v/>
      </c>
      <c r="BF27" s="67" t="str">
        <f aca="false">IF(ISBLANK(W27),"", VLOOKUP(W27,$A$4:$B$8,2,FALSE()))</f>
        <v/>
      </c>
      <c r="BG27" s="67" t="str">
        <f aca="false">IF(ISBLANK(X27),"", VLOOKUP(X27,$A$4:$B$8,2,FALSE()))</f>
        <v/>
      </c>
      <c r="BH27" s="67" t="str">
        <f aca="false">IF(ISBLANK(Y27),"", VLOOKUP(Y27,$A$4:$B$8,2,FALSE()))</f>
        <v/>
      </c>
      <c r="BI27" s="67" t="str">
        <f aca="false">IF(ISBLANK(Z27),"", VLOOKUP(Z27,$A$4:$B$8,2,FALSE()))</f>
        <v/>
      </c>
    </row>
    <row r="28" customFormat="false" ht="17.6" hidden="false" customHeight="true" outlineLevel="0" collapsed="false">
      <c r="A28" s="53"/>
      <c r="B28" s="53"/>
      <c r="C28" s="54" t="str">
        <f aca="false">LEFT(E28,2)</f>
        <v/>
      </c>
      <c r="D28" s="54" t="str">
        <f aca="false">LEFT(F28,2)</f>
        <v/>
      </c>
      <c r="E28" s="55"/>
      <c r="F28" s="55"/>
      <c r="G28" s="56"/>
      <c r="H28" s="56"/>
      <c r="I28" s="56"/>
      <c r="J28" s="56"/>
      <c r="K28" s="56"/>
      <c r="L28" s="56"/>
      <c r="M28" s="56"/>
      <c r="N28" s="56"/>
      <c r="O28" s="56"/>
      <c r="P28" s="56"/>
      <c r="Q28" s="56"/>
      <c r="R28" s="56"/>
      <c r="S28" s="56"/>
      <c r="T28" s="56"/>
      <c r="U28" s="56"/>
      <c r="V28" s="56"/>
      <c r="W28" s="56"/>
      <c r="X28" s="56"/>
      <c r="Y28" s="56"/>
      <c r="Z28" s="56"/>
      <c r="AA28" s="59" t="str">
        <f aca="false">IF(COUNTA(G28:Z28)&gt;1,AB28*0.9,"")</f>
        <v/>
      </c>
      <c r="AB28" s="60" t="str">
        <f aca="false">=IF(COUNTA(G28:Z28)&gt;1,AO28*0.9,"")</f>
        <v/>
      </c>
      <c r="AC28" s="59" t="str">
        <f aca="false">IF(COUNTA(G28:Z28)&gt;1,AB28*1.1,"")</f>
        <v/>
      </c>
      <c r="AD28" s="61" t="n">
        <v>10</v>
      </c>
      <c r="AE28" s="62" t="str">
        <f aca="false">IF(COUNTA(G28:Z28)&gt;1,COUNT(AP28:BI28),"")</f>
        <v/>
      </c>
      <c r="AF28" s="63" t="n">
        <f aca="false">COUNTIF(AP28:BI28,"&gt;0")</f>
        <v>0</v>
      </c>
      <c r="AG28" s="64" t="str">
        <f aca="false">IF(COUNTA(G28:Z28)&gt;1,AF28/AD28,"")</f>
        <v/>
      </c>
      <c r="AH28" s="64" t="str">
        <f aca="false"> IF(COUNTA(G28:Z28)&gt;1,   SLOPE(AP28:BI28,AP$13:BI$13) ,"")</f>
        <v/>
      </c>
      <c r="AI28" s="64" t="n">
        <f aca="false">IF(AF28&gt;0,SUM(AP28:BI28)/AF28,-2)</f>
        <v>-2</v>
      </c>
      <c r="AJ28" s="65" t="str">
        <f aca="false">IF(COUNTA(G28:Z28)&gt;1,  AG28/($AO28-$B$3),"")</f>
        <v/>
      </c>
      <c r="AK28" s="65" t="str">
        <f aca="false">IF(COUNTA(G28:Z28)&gt;1,  AH28/($AO28-$B$3),"")</f>
        <v/>
      </c>
      <c r="AL28" s="65" t="str">
        <f aca="false">IF(COUNTA(G28:Z28)&gt;1,  AI28/($AO28-$B$3),"")</f>
        <v/>
      </c>
      <c r="AM28" s="65" t="str">
        <f aca="false">IF(COUNTA(G28:Z28)&gt;1,  SUM(AJ28:AL28),"")</f>
        <v/>
      </c>
      <c r="AO28" s="66" t="e">
        <f aca="false">AI28+AH28+AG28+B$3</f>
        <v>#VALUE!</v>
      </c>
      <c r="AP28" s="67" t="str">
        <f aca="false">IF(ISBLANK(G28),"", VLOOKUP(G28,$A$4:$B$8,2,FALSE()))</f>
        <v/>
      </c>
      <c r="AQ28" s="67" t="str">
        <f aca="false">IF(ISBLANK(H28),"", VLOOKUP(H28,$A$4:$B$8,2,FALSE()))</f>
        <v/>
      </c>
      <c r="AR28" s="67" t="str">
        <f aca="false">IF(ISBLANK(I28),"", VLOOKUP(I28,$A$4:$B$8,2,FALSE()))</f>
        <v/>
      </c>
      <c r="AS28" s="67" t="str">
        <f aca="false">IF(ISBLANK(J28),"", VLOOKUP(J28,$A$4:$B$8,2,FALSE()))</f>
        <v/>
      </c>
      <c r="AT28" s="67" t="str">
        <f aca="false">IF(ISBLANK(K28),"", VLOOKUP(K28,$A$4:$B$8,2,FALSE()))</f>
        <v/>
      </c>
      <c r="AU28" s="67" t="str">
        <f aca="false">IF(ISBLANK(L28),"", VLOOKUP(L28,$A$4:$B$8,2,FALSE()))</f>
        <v/>
      </c>
      <c r="AV28" s="67" t="str">
        <f aca="false">IF(ISBLANK(M28),"", VLOOKUP(M28,$A$4:$B$8,2,FALSE()))</f>
        <v/>
      </c>
      <c r="AW28" s="67" t="str">
        <f aca="false">IF(ISBLANK(N28),"", VLOOKUP(N28,$A$4:$B$8,2,FALSE()))</f>
        <v/>
      </c>
      <c r="AX28" s="67" t="str">
        <f aca="false">IF(ISBLANK(O28),"", VLOOKUP(O28,$A$4:$B$8,2,FALSE()))</f>
        <v/>
      </c>
      <c r="AY28" s="67" t="str">
        <f aca="false">IF(ISBLANK(P28),"", VLOOKUP(P28,$A$4:$B$8,2,FALSE()))</f>
        <v/>
      </c>
      <c r="AZ28" s="67" t="str">
        <f aca="false">IF(ISBLANK(Q28),"", VLOOKUP(Q28,$A$4:$B$8,2,FALSE()))</f>
        <v/>
      </c>
      <c r="BA28" s="67" t="str">
        <f aca="false">IF(ISBLANK(R28),"", VLOOKUP(R28,$A$4:$B$8,2,FALSE()))</f>
        <v/>
      </c>
      <c r="BB28" s="67" t="str">
        <f aca="false">IF(ISBLANK(S28),"", VLOOKUP(S28,$A$4:$B$8,2,FALSE()))</f>
        <v/>
      </c>
      <c r="BC28" s="67" t="str">
        <f aca="false">IF(ISBLANK(T28),"", VLOOKUP(T28,$A$4:$B$8,2,FALSE()))</f>
        <v/>
      </c>
      <c r="BD28" s="67" t="str">
        <f aca="false">IF(ISBLANK(U28),"", VLOOKUP(U28,$A$4:$B$8,2,FALSE()))</f>
        <v/>
      </c>
      <c r="BE28" s="67" t="str">
        <f aca="false">IF(ISBLANK(V28),"", VLOOKUP(V28,$A$4:$B$8,2,FALSE()))</f>
        <v/>
      </c>
      <c r="BF28" s="67" t="str">
        <f aca="false">IF(ISBLANK(W28),"", VLOOKUP(W28,$A$4:$B$8,2,FALSE()))</f>
        <v/>
      </c>
      <c r="BG28" s="67" t="str">
        <f aca="false">IF(ISBLANK(X28),"", VLOOKUP(X28,$A$4:$B$8,2,FALSE()))</f>
        <v/>
      </c>
      <c r="BH28" s="67" t="str">
        <f aca="false">IF(ISBLANK(Y28),"", VLOOKUP(Y28,$A$4:$B$8,2,FALSE()))</f>
        <v/>
      </c>
      <c r="BI28" s="67" t="str">
        <f aca="false">IF(ISBLANK(Z28),"", VLOOKUP(Z28,$A$4:$B$8,2,FALSE()))</f>
        <v/>
      </c>
    </row>
    <row r="29" customFormat="false" ht="17.6" hidden="false" customHeight="true" outlineLevel="0" collapsed="false">
      <c r="A29" s="53"/>
      <c r="B29" s="53"/>
      <c r="C29" s="54" t="str">
        <f aca="false">LEFT(E29,2)</f>
        <v/>
      </c>
      <c r="D29" s="54" t="str">
        <f aca="false">LEFT(F29,2)</f>
        <v/>
      </c>
      <c r="E29" s="55"/>
      <c r="F29" s="55"/>
      <c r="G29" s="56"/>
      <c r="H29" s="56"/>
      <c r="I29" s="56"/>
      <c r="J29" s="56"/>
      <c r="K29" s="56"/>
      <c r="L29" s="56"/>
      <c r="M29" s="56"/>
      <c r="N29" s="56"/>
      <c r="O29" s="56"/>
      <c r="P29" s="56"/>
      <c r="Q29" s="56"/>
      <c r="R29" s="56"/>
      <c r="S29" s="56"/>
      <c r="T29" s="56"/>
      <c r="U29" s="56"/>
      <c r="V29" s="56"/>
      <c r="W29" s="56"/>
      <c r="X29" s="56"/>
      <c r="Y29" s="56"/>
      <c r="Z29" s="56"/>
      <c r="AA29" s="59" t="str">
        <f aca="false">IF(COUNTA(G29:Z29)&gt;1,AB29*0.9,"")</f>
        <v/>
      </c>
      <c r="AB29" s="60" t="str">
        <f aca="false">=IF(COUNTA(G29:Z29)&gt;1,AO29*0.9,"")</f>
        <v/>
      </c>
      <c r="AC29" s="59" t="str">
        <f aca="false">IF(COUNTA(G29:Z29)&gt;1,AB29*1.1,"")</f>
        <v/>
      </c>
      <c r="AD29" s="61" t="n">
        <v>10</v>
      </c>
      <c r="AE29" s="62" t="str">
        <f aca="false">IF(COUNTA(G29:Z29)&gt;1,COUNT(AP29:BI29),"")</f>
        <v/>
      </c>
      <c r="AF29" s="63" t="n">
        <f aca="false">COUNTIF(AP29:BI29,"&gt;0")</f>
        <v>0</v>
      </c>
      <c r="AG29" s="64" t="str">
        <f aca="false">IF(COUNTA(G29:Z29)&gt;1,AF29/AD29,"")</f>
        <v/>
      </c>
      <c r="AH29" s="64" t="str">
        <f aca="false"> IF(COUNTA(G29:Z29)&gt;1,   SLOPE(AP29:BI29,AP$13:BI$13) ,"")</f>
        <v/>
      </c>
      <c r="AI29" s="64" t="n">
        <f aca="false">IF(AF29&gt;0,SUM(AP29:BI29)/AF29,-2)</f>
        <v>-2</v>
      </c>
      <c r="AJ29" s="65" t="str">
        <f aca="false">IF(COUNTA(G29:Z29)&gt;1,  AG29/($AO29-$B$3),"")</f>
        <v/>
      </c>
      <c r="AK29" s="65" t="str">
        <f aca="false">IF(COUNTA(G29:Z29)&gt;1,  AH29/($AO29-$B$3),"")</f>
        <v/>
      </c>
      <c r="AL29" s="65" t="str">
        <f aca="false">IF(COUNTA(G29:Z29)&gt;1,  AI29/($AO29-$B$3),"")</f>
        <v/>
      </c>
      <c r="AM29" s="65" t="str">
        <f aca="false">IF(COUNTA(G29:Z29)&gt;1,  SUM(AJ29:AL29),"")</f>
        <v/>
      </c>
      <c r="AO29" s="66" t="e">
        <f aca="false">AI29+AH29+AG29+B$3</f>
        <v>#VALUE!</v>
      </c>
      <c r="AP29" s="67" t="str">
        <f aca="false">IF(ISBLANK(G29),"", VLOOKUP(G29,$A$4:$B$8,2,FALSE()))</f>
        <v/>
      </c>
      <c r="AQ29" s="67" t="str">
        <f aca="false">IF(ISBLANK(H29),"", VLOOKUP(H29,$A$4:$B$8,2,FALSE()))</f>
        <v/>
      </c>
      <c r="AR29" s="67" t="str">
        <f aca="false">IF(ISBLANK(I29),"", VLOOKUP(I29,$A$4:$B$8,2,FALSE()))</f>
        <v/>
      </c>
      <c r="AS29" s="67" t="str">
        <f aca="false">IF(ISBLANK(J29),"", VLOOKUP(J29,$A$4:$B$8,2,FALSE()))</f>
        <v/>
      </c>
      <c r="AT29" s="67" t="str">
        <f aca="false">IF(ISBLANK(K29),"", VLOOKUP(K29,$A$4:$B$8,2,FALSE()))</f>
        <v/>
      </c>
      <c r="AU29" s="67" t="str">
        <f aca="false">IF(ISBLANK(L29),"", VLOOKUP(L29,$A$4:$B$8,2,FALSE()))</f>
        <v/>
      </c>
      <c r="AV29" s="67" t="str">
        <f aca="false">IF(ISBLANK(M29),"", VLOOKUP(M29,$A$4:$B$8,2,FALSE()))</f>
        <v/>
      </c>
      <c r="AW29" s="67" t="str">
        <f aca="false">IF(ISBLANK(N29),"", VLOOKUP(N29,$A$4:$B$8,2,FALSE()))</f>
        <v/>
      </c>
      <c r="AX29" s="67" t="str">
        <f aca="false">IF(ISBLANK(O29),"", VLOOKUP(O29,$A$4:$B$8,2,FALSE()))</f>
        <v/>
      </c>
      <c r="AY29" s="67" t="str">
        <f aca="false">IF(ISBLANK(P29),"", VLOOKUP(P29,$A$4:$B$8,2,FALSE()))</f>
        <v/>
      </c>
      <c r="AZ29" s="67" t="str">
        <f aca="false">IF(ISBLANK(Q29),"", VLOOKUP(Q29,$A$4:$B$8,2,FALSE()))</f>
        <v/>
      </c>
      <c r="BA29" s="67" t="str">
        <f aca="false">IF(ISBLANK(R29),"", VLOOKUP(R29,$A$4:$B$8,2,FALSE()))</f>
        <v/>
      </c>
      <c r="BB29" s="67" t="str">
        <f aca="false">IF(ISBLANK(S29),"", VLOOKUP(S29,$A$4:$B$8,2,FALSE()))</f>
        <v/>
      </c>
      <c r="BC29" s="67" t="str">
        <f aca="false">IF(ISBLANK(T29),"", VLOOKUP(T29,$A$4:$B$8,2,FALSE()))</f>
        <v/>
      </c>
      <c r="BD29" s="67" t="str">
        <f aca="false">IF(ISBLANK(U29),"", VLOOKUP(U29,$A$4:$B$8,2,FALSE()))</f>
        <v/>
      </c>
      <c r="BE29" s="67" t="str">
        <f aca="false">IF(ISBLANK(V29),"", VLOOKUP(V29,$A$4:$B$8,2,FALSE()))</f>
        <v/>
      </c>
      <c r="BF29" s="67" t="str">
        <f aca="false">IF(ISBLANK(W29),"", VLOOKUP(W29,$A$4:$B$8,2,FALSE()))</f>
        <v/>
      </c>
      <c r="BG29" s="67" t="str">
        <f aca="false">IF(ISBLANK(X29),"", VLOOKUP(X29,$A$4:$B$8,2,FALSE()))</f>
        <v/>
      </c>
      <c r="BH29" s="67" t="str">
        <f aca="false">IF(ISBLANK(Y29),"", VLOOKUP(Y29,$A$4:$B$8,2,FALSE()))</f>
        <v/>
      </c>
      <c r="BI29" s="67" t="str">
        <f aca="false">IF(ISBLANK(Z29),"", VLOOKUP(Z29,$A$4:$B$8,2,FALSE()))</f>
        <v/>
      </c>
    </row>
    <row r="30" customFormat="false" ht="17.6" hidden="false" customHeight="true" outlineLevel="0" collapsed="false">
      <c r="A30" s="53"/>
      <c r="B30" s="53"/>
      <c r="C30" s="54" t="str">
        <f aca="false">LEFT(E30,2)</f>
        <v/>
      </c>
      <c r="D30" s="54" t="str">
        <f aca="false">LEFT(F30,2)</f>
        <v/>
      </c>
      <c r="E30" s="55"/>
      <c r="F30" s="55"/>
      <c r="G30" s="56"/>
      <c r="H30" s="56"/>
      <c r="I30" s="56"/>
      <c r="J30" s="56"/>
      <c r="K30" s="56"/>
      <c r="L30" s="56"/>
      <c r="M30" s="56"/>
      <c r="N30" s="56"/>
      <c r="O30" s="56"/>
      <c r="P30" s="56"/>
      <c r="Q30" s="56"/>
      <c r="R30" s="56"/>
      <c r="S30" s="56"/>
      <c r="T30" s="56"/>
      <c r="U30" s="56"/>
      <c r="V30" s="56"/>
      <c r="W30" s="56"/>
      <c r="X30" s="56"/>
      <c r="Y30" s="56"/>
      <c r="Z30" s="56"/>
      <c r="AA30" s="59" t="str">
        <f aca="false">IF(COUNTA(G30:Z30)&gt;1,AB30*0.9,"")</f>
        <v/>
      </c>
      <c r="AB30" s="60" t="str">
        <f aca="false">=IF(COUNTA(G30:Z30)&gt;1,AO30*0.9,"")</f>
        <v/>
      </c>
      <c r="AC30" s="59" t="str">
        <f aca="false">IF(COUNTA(G30:Z30)&gt;1,AB30*1.1,"")</f>
        <v/>
      </c>
      <c r="AD30" s="61" t="n">
        <v>10</v>
      </c>
      <c r="AE30" s="62" t="str">
        <f aca="false">IF(COUNTA(G30:Z30)&gt;1,COUNT(AP30:BI30),"")</f>
        <v/>
      </c>
      <c r="AF30" s="63" t="n">
        <f aca="false">COUNTIF(AP30:BI30,"&gt;0")</f>
        <v>0</v>
      </c>
      <c r="AG30" s="64" t="str">
        <f aca="false">IF(COUNTA(G30:Z30)&gt;1,AF30/AD30,"")</f>
        <v/>
      </c>
      <c r="AH30" s="64" t="str">
        <f aca="false"> IF(COUNTA(G30:Z30)&gt;1,   SLOPE(AP30:BI30,AP$13:BI$13) ,"")</f>
        <v/>
      </c>
      <c r="AI30" s="64" t="n">
        <f aca="false">IF(AF30&gt;0,SUM(AP30:BI30)/AF30,-2)</f>
        <v>-2</v>
      </c>
      <c r="AJ30" s="65" t="str">
        <f aca="false">IF(COUNTA(G30:Z30)&gt;1,  AG30/($AO30-$B$3),"")</f>
        <v/>
      </c>
      <c r="AK30" s="65" t="str">
        <f aca="false">IF(COUNTA(G30:Z30)&gt;1,  AH30/($AO30-$B$3),"")</f>
        <v/>
      </c>
      <c r="AL30" s="65" t="str">
        <f aca="false">IF(COUNTA(G30:Z30)&gt;1,  AI30/($AO30-$B$3),"")</f>
        <v/>
      </c>
      <c r="AM30" s="65" t="str">
        <f aca="false">IF(COUNTA(G30:Z30)&gt;1,  SUM(AJ30:AL30),"")</f>
        <v/>
      </c>
      <c r="AO30" s="66" t="e">
        <f aca="false">AI30+AH30+AG30+B$3</f>
        <v>#VALUE!</v>
      </c>
      <c r="AP30" s="67" t="str">
        <f aca="false">IF(ISBLANK(G30),"", VLOOKUP(G30,$A$4:$B$8,2,FALSE()))</f>
        <v/>
      </c>
      <c r="AQ30" s="67" t="str">
        <f aca="false">IF(ISBLANK(H30),"", VLOOKUP(H30,$A$4:$B$8,2,FALSE()))</f>
        <v/>
      </c>
      <c r="AR30" s="67" t="str">
        <f aca="false">IF(ISBLANK(I30),"", VLOOKUP(I30,$A$4:$B$8,2,FALSE()))</f>
        <v/>
      </c>
      <c r="AS30" s="67" t="str">
        <f aca="false">IF(ISBLANK(J30),"", VLOOKUP(J30,$A$4:$B$8,2,FALSE()))</f>
        <v/>
      </c>
      <c r="AT30" s="67" t="str">
        <f aca="false">IF(ISBLANK(K30),"", VLOOKUP(K30,$A$4:$B$8,2,FALSE()))</f>
        <v/>
      </c>
      <c r="AU30" s="67" t="str">
        <f aca="false">IF(ISBLANK(L30),"", VLOOKUP(L30,$A$4:$B$8,2,FALSE()))</f>
        <v/>
      </c>
      <c r="AV30" s="67" t="str">
        <f aca="false">IF(ISBLANK(M30),"", VLOOKUP(M30,$A$4:$B$8,2,FALSE()))</f>
        <v/>
      </c>
      <c r="AW30" s="67" t="str">
        <f aca="false">IF(ISBLANK(N30),"", VLOOKUP(N30,$A$4:$B$8,2,FALSE()))</f>
        <v/>
      </c>
      <c r="AX30" s="67" t="str">
        <f aca="false">IF(ISBLANK(O30),"", VLOOKUP(O30,$A$4:$B$8,2,FALSE()))</f>
        <v/>
      </c>
      <c r="AY30" s="67" t="str">
        <f aca="false">IF(ISBLANK(P30),"", VLOOKUP(P30,$A$4:$B$8,2,FALSE()))</f>
        <v/>
      </c>
      <c r="AZ30" s="67" t="str">
        <f aca="false">IF(ISBLANK(Q30),"", VLOOKUP(Q30,$A$4:$B$8,2,FALSE()))</f>
        <v/>
      </c>
      <c r="BA30" s="67" t="str">
        <f aca="false">IF(ISBLANK(R30),"", VLOOKUP(R30,$A$4:$B$8,2,FALSE()))</f>
        <v/>
      </c>
      <c r="BB30" s="67" t="str">
        <f aca="false">IF(ISBLANK(S30),"", VLOOKUP(S30,$A$4:$B$8,2,FALSE()))</f>
        <v/>
      </c>
      <c r="BC30" s="67" t="str">
        <f aca="false">IF(ISBLANK(T30),"", VLOOKUP(T30,$A$4:$B$8,2,FALSE()))</f>
        <v/>
      </c>
      <c r="BD30" s="67" t="str">
        <f aca="false">IF(ISBLANK(U30),"", VLOOKUP(U30,$A$4:$B$8,2,FALSE()))</f>
        <v/>
      </c>
      <c r="BE30" s="67" t="str">
        <f aca="false">IF(ISBLANK(V30),"", VLOOKUP(V30,$A$4:$B$8,2,FALSE()))</f>
        <v/>
      </c>
      <c r="BF30" s="67" t="str">
        <f aca="false">IF(ISBLANK(W30),"", VLOOKUP(W30,$A$4:$B$8,2,FALSE()))</f>
        <v/>
      </c>
      <c r="BG30" s="67" t="str">
        <f aca="false">IF(ISBLANK(X30),"", VLOOKUP(X30,$A$4:$B$8,2,FALSE()))</f>
        <v/>
      </c>
      <c r="BH30" s="67" t="str">
        <f aca="false">IF(ISBLANK(Y30),"", VLOOKUP(Y30,$A$4:$B$8,2,FALSE()))</f>
        <v/>
      </c>
      <c r="BI30" s="67" t="str">
        <f aca="false">IF(ISBLANK(Z30),"", VLOOKUP(Z30,$A$4:$B$8,2,FALSE()))</f>
        <v/>
      </c>
    </row>
    <row r="31" customFormat="false" ht="17.6" hidden="false" customHeight="true" outlineLevel="0" collapsed="false">
      <c r="A31" s="53"/>
      <c r="B31" s="53"/>
      <c r="C31" s="54" t="str">
        <f aca="false">LEFT(E31,2)</f>
        <v/>
      </c>
      <c r="D31" s="54" t="str">
        <f aca="false">LEFT(F31,2)</f>
        <v/>
      </c>
      <c r="E31" s="55"/>
      <c r="F31" s="55"/>
      <c r="G31" s="56"/>
      <c r="H31" s="56"/>
      <c r="I31" s="56"/>
      <c r="J31" s="56"/>
      <c r="K31" s="56"/>
      <c r="L31" s="56"/>
      <c r="M31" s="56"/>
      <c r="N31" s="56"/>
      <c r="O31" s="56"/>
      <c r="P31" s="56"/>
      <c r="Q31" s="56"/>
      <c r="R31" s="56"/>
      <c r="S31" s="56"/>
      <c r="T31" s="56"/>
      <c r="U31" s="56"/>
      <c r="V31" s="56"/>
      <c r="W31" s="56"/>
      <c r="X31" s="56"/>
      <c r="Y31" s="56"/>
      <c r="Z31" s="56"/>
      <c r="AA31" s="59" t="str">
        <f aca="false">IF(COUNTA(G31:Z31)&gt;1,AB31*0.9,"")</f>
        <v/>
      </c>
      <c r="AB31" s="60" t="str">
        <f aca="false">=IF(COUNTA(G31:Z31)&gt;1,AO31*0.9,"")</f>
        <v/>
      </c>
      <c r="AC31" s="59" t="str">
        <f aca="false">IF(COUNTA(G31:Z31)&gt;1,AB31*1.1,"")</f>
        <v/>
      </c>
      <c r="AD31" s="61" t="n">
        <v>10</v>
      </c>
      <c r="AE31" s="62" t="str">
        <f aca="false">IF(COUNTA(G31:Z31)&gt;1,COUNT(AP31:BI31),"")</f>
        <v/>
      </c>
      <c r="AF31" s="63" t="n">
        <f aca="false">COUNTIF(AP31:BI31,"&gt;0")</f>
        <v>0</v>
      </c>
      <c r="AG31" s="64" t="str">
        <f aca="false">IF(COUNTA(G31:Z31)&gt;1,AF31/AD31,"")</f>
        <v/>
      </c>
      <c r="AH31" s="64" t="str">
        <f aca="false"> IF(COUNTA(G31:Z31)&gt;1,   SLOPE(AP31:BI31,AP$13:BI$13) ,"")</f>
        <v/>
      </c>
      <c r="AI31" s="64" t="n">
        <f aca="false">IF(AF31&gt;0,SUM(AP31:BI31)/AF31,-2)</f>
        <v>-2</v>
      </c>
      <c r="AJ31" s="65" t="str">
        <f aca="false">IF(COUNTA(G31:Z31)&gt;1,  AG31/($AO31-$B$3),"")</f>
        <v/>
      </c>
      <c r="AK31" s="65" t="str">
        <f aca="false">IF(COUNTA(G31:Z31)&gt;1,  AH31/($AO31-$B$3),"")</f>
        <v/>
      </c>
      <c r="AL31" s="65" t="str">
        <f aca="false">IF(COUNTA(G31:Z31)&gt;1,  AI31/($AO31-$B$3),"")</f>
        <v/>
      </c>
      <c r="AM31" s="65" t="str">
        <f aca="false">IF(COUNTA(G31:Z31)&gt;1,  SUM(AJ31:AL31),"")</f>
        <v/>
      </c>
      <c r="AO31" s="66" t="e">
        <f aca="false">AI31+AH31+AG31+B$3</f>
        <v>#VALUE!</v>
      </c>
      <c r="AP31" s="67" t="str">
        <f aca="false">IF(ISBLANK(G31),"", VLOOKUP(G31,$A$4:$B$8,2,FALSE()))</f>
        <v/>
      </c>
      <c r="AQ31" s="67" t="str">
        <f aca="false">IF(ISBLANK(H31),"", VLOOKUP(H31,$A$4:$B$8,2,FALSE()))</f>
        <v/>
      </c>
      <c r="AR31" s="67" t="str">
        <f aca="false">IF(ISBLANK(I31),"", VLOOKUP(I31,$A$4:$B$8,2,FALSE()))</f>
        <v/>
      </c>
      <c r="AS31" s="67" t="str">
        <f aca="false">IF(ISBLANK(J31),"", VLOOKUP(J31,$A$4:$B$8,2,FALSE()))</f>
        <v/>
      </c>
      <c r="AT31" s="67" t="str">
        <f aca="false">IF(ISBLANK(K31),"", VLOOKUP(K31,$A$4:$B$8,2,FALSE()))</f>
        <v/>
      </c>
      <c r="AU31" s="67" t="str">
        <f aca="false">IF(ISBLANK(L31),"", VLOOKUP(L31,$A$4:$B$8,2,FALSE()))</f>
        <v/>
      </c>
      <c r="AV31" s="67" t="str">
        <f aca="false">IF(ISBLANK(M31),"", VLOOKUP(M31,$A$4:$B$8,2,FALSE()))</f>
        <v/>
      </c>
      <c r="AW31" s="67" t="str">
        <f aca="false">IF(ISBLANK(N31),"", VLOOKUP(N31,$A$4:$B$8,2,FALSE()))</f>
        <v/>
      </c>
      <c r="AX31" s="67" t="str">
        <f aca="false">IF(ISBLANK(O31),"", VLOOKUP(O31,$A$4:$B$8,2,FALSE()))</f>
        <v/>
      </c>
      <c r="AY31" s="67" t="str">
        <f aca="false">IF(ISBLANK(P31),"", VLOOKUP(P31,$A$4:$B$8,2,FALSE()))</f>
        <v/>
      </c>
      <c r="AZ31" s="67" t="str">
        <f aca="false">IF(ISBLANK(Q31),"", VLOOKUP(Q31,$A$4:$B$8,2,FALSE()))</f>
        <v/>
      </c>
      <c r="BA31" s="67" t="str">
        <f aca="false">IF(ISBLANK(R31),"", VLOOKUP(R31,$A$4:$B$8,2,FALSE()))</f>
        <v/>
      </c>
      <c r="BB31" s="67" t="str">
        <f aca="false">IF(ISBLANK(S31),"", VLOOKUP(S31,$A$4:$B$8,2,FALSE()))</f>
        <v/>
      </c>
      <c r="BC31" s="67" t="str">
        <f aca="false">IF(ISBLANK(T31),"", VLOOKUP(T31,$A$4:$B$8,2,FALSE()))</f>
        <v/>
      </c>
      <c r="BD31" s="67" t="str">
        <f aca="false">IF(ISBLANK(U31),"", VLOOKUP(U31,$A$4:$B$8,2,FALSE()))</f>
        <v/>
      </c>
      <c r="BE31" s="67" t="str">
        <f aca="false">IF(ISBLANK(V31),"", VLOOKUP(V31,$A$4:$B$8,2,FALSE()))</f>
        <v/>
      </c>
      <c r="BF31" s="67" t="str">
        <f aca="false">IF(ISBLANK(W31),"", VLOOKUP(W31,$A$4:$B$8,2,FALSE()))</f>
        <v/>
      </c>
      <c r="BG31" s="67" t="str">
        <f aca="false">IF(ISBLANK(X31),"", VLOOKUP(X31,$A$4:$B$8,2,FALSE()))</f>
        <v/>
      </c>
      <c r="BH31" s="67" t="str">
        <f aca="false">IF(ISBLANK(Y31),"", VLOOKUP(Y31,$A$4:$B$8,2,FALSE()))</f>
        <v/>
      </c>
      <c r="BI31" s="67" t="str">
        <f aca="false">IF(ISBLANK(Z31),"", VLOOKUP(Z31,$A$4:$B$8,2,FALSE()))</f>
        <v/>
      </c>
    </row>
    <row r="32" customFormat="false" ht="17.6" hidden="false" customHeight="true" outlineLevel="0" collapsed="false">
      <c r="A32" s="53"/>
      <c r="B32" s="53"/>
      <c r="C32" s="54" t="str">
        <f aca="false">LEFT(E32,2)</f>
        <v/>
      </c>
      <c r="D32" s="54" t="str">
        <f aca="false">LEFT(F32,2)</f>
        <v/>
      </c>
      <c r="E32" s="55"/>
      <c r="F32" s="55"/>
      <c r="G32" s="56"/>
      <c r="H32" s="56"/>
      <c r="I32" s="56"/>
      <c r="J32" s="56"/>
      <c r="K32" s="56"/>
      <c r="L32" s="56"/>
      <c r="M32" s="56"/>
      <c r="N32" s="56"/>
      <c r="O32" s="56"/>
      <c r="P32" s="56"/>
      <c r="Q32" s="56"/>
      <c r="R32" s="56"/>
      <c r="S32" s="56"/>
      <c r="T32" s="56"/>
      <c r="U32" s="56"/>
      <c r="V32" s="56"/>
      <c r="W32" s="56"/>
      <c r="X32" s="56"/>
      <c r="Y32" s="56"/>
      <c r="Z32" s="56"/>
      <c r="AA32" s="59" t="str">
        <f aca="false">IF(COUNTA(G32:Z32)&gt;1,AB32*0.9,"")</f>
        <v/>
      </c>
      <c r="AB32" s="60" t="str">
        <f aca="false">=IF(COUNTA(G32:Z32)&gt;1,AO32*0.9,"")</f>
        <v/>
      </c>
      <c r="AC32" s="59" t="str">
        <f aca="false">IF(COUNTA(G32:Z32)&gt;1,AB32*1.1,"")</f>
        <v/>
      </c>
      <c r="AD32" s="61" t="n">
        <v>10</v>
      </c>
      <c r="AE32" s="62" t="str">
        <f aca="false">IF(COUNTA(G32:Z32)&gt;1,COUNT(AP32:BI32),"")</f>
        <v/>
      </c>
      <c r="AF32" s="63" t="n">
        <f aca="false">COUNTIF(AP32:BI32,"&gt;0")</f>
        <v>0</v>
      </c>
      <c r="AG32" s="64" t="str">
        <f aca="false">IF(COUNTA(G32:Z32)&gt;1,AF32/AD32,"")</f>
        <v/>
      </c>
      <c r="AH32" s="64" t="str">
        <f aca="false"> IF(COUNTA(G32:Z32)&gt;1,   SLOPE(AP32:BI32,AP$13:BI$13) ,"")</f>
        <v/>
      </c>
      <c r="AI32" s="64" t="n">
        <f aca="false">IF(AF32&gt;0,SUM(AP32:BI32)/AF32,-2)</f>
        <v>-2</v>
      </c>
      <c r="AJ32" s="65" t="str">
        <f aca="false">IF(COUNTA(G32:Z32)&gt;1,  AG32/($AO32-$B$3),"")</f>
        <v/>
      </c>
      <c r="AK32" s="65" t="str">
        <f aca="false">IF(COUNTA(G32:Z32)&gt;1,  AH32/($AO32-$B$3),"")</f>
        <v/>
      </c>
      <c r="AL32" s="65" t="str">
        <f aca="false">IF(COUNTA(G32:Z32)&gt;1,  AI32/($AO32-$B$3),"")</f>
        <v/>
      </c>
      <c r="AM32" s="65" t="str">
        <f aca="false">IF(COUNTA(G32:Z32)&gt;1,  SUM(AJ32:AL32),"")</f>
        <v/>
      </c>
      <c r="AO32" s="66" t="e">
        <f aca="false">AI32+AH32+AG32+B$3</f>
        <v>#VALUE!</v>
      </c>
      <c r="AP32" s="67" t="str">
        <f aca="false">IF(ISBLANK(G32),"", VLOOKUP(G32,$A$4:$B$8,2,FALSE()))</f>
        <v/>
      </c>
      <c r="AQ32" s="67" t="str">
        <f aca="false">IF(ISBLANK(H32),"", VLOOKUP(H32,$A$4:$B$8,2,FALSE()))</f>
        <v/>
      </c>
      <c r="AR32" s="67" t="str">
        <f aca="false">IF(ISBLANK(I32),"", VLOOKUP(I32,$A$4:$B$8,2,FALSE()))</f>
        <v/>
      </c>
      <c r="AS32" s="67" t="str">
        <f aca="false">IF(ISBLANK(J32),"", VLOOKUP(J32,$A$4:$B$8,2,FALSE()))</f>
        <v/>
      </c>
      <c r="AT32" s="67" t="str">
        <f aca="false">IF(ISBLANK(K32),"", VLOOKUP(K32,$A$4:$B$8,2,FALSE()))</f>
        <v/>
      </c>
      <c r="AU32" s="67" t="str">
        <f aca="false">IF(ISBLANK(L32),"", VLOOKUP(L32,$A$4:$B$8,2,FALSE()))</f>
        <v/>
      </c>
      <c r="AV32" s="67" t="str">
        <f aca="false">IF(ISBLANK(M32),"", VLOOKUP(M32,$A$4:$B$8,2,FALSE()))</f>
        <v/>
      </c>
      <c r="AW32" s="67" t="str">
        <f aca="false">IF(ISBLANK(N32),"", VLOOKUP(N32,$A$4:$B$8,2,FALSE()))</f>
        <v/>
      </c>
      <c r="AX32" s="67" t="str">
        <f aca="false">IF(ISBLANK(O32),"", VLOOKUP(O32,$A$4:$B$8,2,FALSE()))</f>
        <v/>
      </c>
      <c r="AY32" s="67" t="str">
        <f aca="false">IF(ISBLANK(P32),"", VLOOKUP(P32,$A$4:$B$8,2,FALSE()))</f>
        <v/>
      </c>
      <c r="AZ32" s="67" t="str">
        <f aca="false">IF(ISBLANK(Q32),"", VLOOKUP(Q32,$A$4:$B$8,2,FALSE()))</f>
        <v/>
      </c>
      <c r="BA32" s="67" t="str">
        <f aca="false">IF(ISBLANK(R32),"", VLOOKUP(R32,$A$4:$B$8,2,FALSE()))</f>
        <v/>
      </c>
      <c r="BB32" s="67" t="str">
        <f aca="false">IF(ISBLANK(S32),"", VLOOKUP(S32,$A$4:$B$8,2,FALSE()))</f>
        <v/>
      </c>
      <c r="BC32" s="67" t="str">
        <f aca="false">IF(ISBLANK(T32),"", VLOOKUP(T32,$A$4:$B$8,2,FALSE()))</f>
        <v/>
      </c>
      <c r="BD32" s="67" t="str">
        <f aca="false">IF(ISBLANK(U32),"", VLOOKUP(U32,$A$4:$B$8,2,FALSE()))</f>
        <v/>
      </c>
      <c r="BE32" s="67" t="str">
        <f aca="false">IF(ISBLANK(V32),"", VLOOKUP(V32,$A$4:$B$8,2,FALSE()))</f>
        <v/>
      </c>
      <c r="BF32" s="67" t="str">
        <f aca="false">IF(ISBLANK(W32),"", VLOOKUP(W32,$A$4:$B$8,2,FALSE()))</f>
        <v/>
      </c>
      <c r="BG32" s="67" t="str">
        <f aca="false">IF(ISBLANK(X32),"", VLOOKUP(X32,$A$4:$B$8,2,FALSE()))</f>
        <v/>
      </c>
      <c r="BH32" s="67" t="str">
        <f aca="false">IF(ISBLANK(Y32),"", VLOOKUP(Y32,$A$4:$B$8,2,FALSE()))</f>
        <v/>
      </c>
      <c r="BI32" s="67" t="str">
        <f aca="false">IF(ISBLANK(Z32),"", VLOOKUP(Z32,$A$4:$B$8,2,FALSE()))</f>
        <v/>
      </c>
    </row>
    <row r="33" customFormat="false" ht="17.6" hidden="false" customHeight="true" outlineLevel="0" collapsed="false">
      <c r="A33" s="53"/>
      <c r="B33" s="53"/>
      <c r="C33" s="54" t="str">
        <f aca="false">LEFT(E33,2)</f>
        <v/>
      </c>
      <c r="D33" s="54" t="str">
        <f aca="false">LEFT(F33,2)</f>
        <v/>
      </c>
      <c r="E33" s="55"/>
      <c r="F33" s="55"/>
      <c r="G33" s="56"/>
      <c r="H33" s="56"/>
      <c r="I33" s="56"/>
      <c r="J33" s="56"/>
      <c r="K33" s="56"/>
      <c r="L33" s="56"/>
      <c r="M33" s="56"/>
      <c r="N33" s="56"/>
      <c r="O33" s="56"/>
      <c r="P33" s="56"/>
      <c r="Q33" s="56"/>
      <c r="R33" s="56"/>
      <c r="S33" s="56"/>
      <c r="T33" s="56"/>
      <c r="U33" s="56"/>
      <c r="V33" s="56"/>
      <c r="W33" s="56"/>
      <c r="X33" s="56"/>
      <c r="Y33" s="56"/>
      <c r="Z33" s="56"/>
      <c r="AA33" s="59" t="str">
        <f aca="false">IF(COUNTA(G33:Z33)&gt;1,AB33*0.9,"")</f>
        <v/>
      </c>
      <c r="AB33" s="60" t="str">
        <f aca="false">=IF(COUNTA(G33:Z33)&gt;1,AO33*0.9,"")</f>
        <v/>
      </c>
      <c r="AC33" s="59" t="str">
        <f aca="false">IF(COUNTA(G33:Z33)&gt;1,AB33*1.1,"")</f>
        <v/>
      </c>
      <c r="AD33" s="61" t="n">
        <v>10</v>
      </c>
      <c r="AE33" s="62" t="str">
        <f aca="false">IF(COUNTA(G33:Z33)&gt;1,COUNT(AP33:BI33),"")</f>
        <v/>
      </c>
      <c r="AF33" s="63" t="n">
        <f aca="false">COUNTIF(AP33:BI33,"&gt;0")</f>
        <v>0</v>
      </c>
      <c r="AG33" s="64" t="str">
        <f aca="false">IF(COUNTA(G33:Z33)&gt;1,AF33/AD33,"")</f>
        <v/>
      </c>
      <c r="AH33" s="64" t="str">
        <f aca="false"> IF(COUNTA(G33:Z33)&gt;1,   SLOPE(AP33:BI33,AP$13:BI$13) ,"")</f>
        <v/>
      </c>
      <c r="AI33" s="64" t="n">
        <f aca="false">IF(AF33&gt;0,SUM(AP33:BI33)/AF33,-2)</f>
        <v>-2</v>
      </c>
      <c r="AJ33" s="65" t="str">
        <f aca="false">IF(COUNTA(G33:Z33)&gt;1,  AG33/($AO33-$B$3),"")</f>
        <v/>
      </c>
      <c r="AK33" s="65" t="str">
        <f aca="false">IF(COUNTA(G33:Z33)&gt;1,  AH33/($AO33-$B$3),"")</f>
        <v/>
      </c>
      <c r="AL33" s="65" t="str">
        <f aca="false">IF(COUNTA(G33:Z33)&gt;1,  AI33/($AO33-$B$3),"")</f>
        <v/>
      </c>
      <c r="AM33" s="65" t="str">
        <f aca="false">IF(COUNTA(G33:Z33)&gt;1,  SUM(AJ33:AL33),"")</f>
        <v/>
      </c>
      <c r="AO33" s="66" t="e">
        <f aca="false">AI33+AH33+AG33+B$3</f>
        <v>#VALUE!</v>
      </c>
      <c r="AP33" s="67" t="str">
        <f aca="false">IF(ISBLANK(G33),"", VLOOKUP(G33,$A$4:$B$8,2,FALSE()))</f>
        <v/>
      </c>
      <c r="AQ33" s="67" t="str">
        <f aca="false">IF(ISBLANK(H33),"", VLOOKUP(H33,$A$4:$B$8,2,FALSE()))</f>
        <v/>
      </c>
      <c r="AR33" s="67" t="str">
        <f aca="false">IF(ISBLANK(I33),"", VLOOKUP(I33,$A$4:$B$8,2,FALSE()))</f>
        <v/>
      </c>
      <c r="AS33" s="67" t="str">
        <f aca="false">IF(ISBLANK(J33),"", VLOOKUP(J33,$A$4:$B$8,2,FALSE()))</f>
        <v/>
      </c>
      <c r="AT33" s="67" t="str">
        <f aca="false">IF(ISBLANK(K33),"", VLOOKUP(K33,$A$4:$B$8,2,FALSE()))</f>
        <v/>
      </c>
      <c r="AU33" s="67" t="str">
        <f aca="false">IF(ISBLANK(L33),"", VLOOKUP(L33,$A$4:$B$8,2,FALSE()))</f>
        <v/>
      </c>
      <c r="AV33" s="67" t="str">
        <f aca="false">IF(ISBLANK(M33),"", VLOOKUP(M33,$A$4:$B$8,2,FALSE()))</f>
        <v/>
      </c>
      <c r="AW33" s="67" t="str">
        <f aca="false">IF(ISBLANK(N33),"", VLOOKUP(N33,$A$4:$B$8,2,FALSE()))</f>
        <v/>
      </c>
      <c r="AX33" s="67" t="str">
        <f aca="false">IF(ISBLANK(O33),"", VLOOKUP(O33,$A$4:$B$8,2,FALSE()))</f>
        <v/>
      </c>
      <c r="AY33" s="67" t="str">
        <f aca="false">IF(ISBLANK(P33),"", VLOOKUP(P33,$A$4:$B$8,2,FALSE()))</f>
        <v/>
      </c>
      <c r="AZ33" s="67" t="str">
        <f aca="false">IF(ISBLANK(Q33),"", VLOOKUP(Q33,$A$4:$B$8,2,FALSE()))</f>
        <v/>
      </c>
      <c r="BA33" s="67" t="str">
        <f aca="false">IF(ISBLANK(R33),"", VLOOKUP(R33,$A$4:$B$8,2,FALSE()))</f>
        <v/>
      </c>
      <c r="BB33" s="67" t="str">
        <f aca="false">IF(ISBLANK(S33),"", VLOOKUP(S33,$A$4:$B$8,2,FALSE()))</f>
        <v/>
      </c>
      <c r="BC33" s="67" t="str">
        <f aca="false">IF(ISBLANK(T33),"", VLOOKUP(T33,$A$4:$B$8,2,FALSE()))</f>
        <v/>
      </c>
      <c r="BD33" s="67" t="str">
        <f aca="false">IF(ISBLANK(U33),"", VLOOKUP(U33,$A$4:$B$8,2,FALSE()))</f>
        <v/>
      </c>
      <c r="BE33" s="67" t="str">
        <f aca="false">IF(ISBLANK(V33),"", VLOOKUP(V33,$A$4:$B$8,2,FALSE()))</f>
        <v/>
      </c>
      <c r="BF33" s="67" t="str">
        <f aca="false">IF(ISBLANK(W33),"", VLOOKUP(W33,$A$4:$B$8,2,FALSE()))</f>
        <v/>
      </c>
      <c r="BG33" s="67" t="str">
        <f aca="false">IF(ISBLANK(X33),"", VLOOKUP(X33,$A$4:$B$8,2,FALSE()))</f>
        <v/>
      </c>
      <c r="BH33" s="67" t="str">
        <f aca="false">IF(ISBLANK(Y33),"", VLOOKUP(Y33,$A$4:$B$8,2,FALSE()))</f>
        <v/>
      </c>
      <c r="BI33" s="67" t="str">
        <f aca="false">IF(ISBLANK(Z33),"", VLOOKUP(Z33,$A$4:$B$8,2,FALSE()))</f>
        <v/>
      </c>
    </row>
    <row r="34" customFormat="false" ht="17.6" hidden="false" customHeight="true" outlineLevel="0" collapsed="false">
      <c r="A34" s="53"/>
      <c r="B34" s="53"/>
      <c r="C34" s="54" t="str">
        <f aca="false">LEFT(E34,2)</f>
        <v/>
      </c>
      <c r="D34" s="54" t="str">
        <f aca="false">LEFT(F34,2)</f>
        <v/>
      </c>
      <c r="E34" s="55"/>
      <c r="F34" s="55"/>
      <c r="G34" s="56"/>
      <c r="H34" s="56"/>
      <c r="I34" s="56"/>
      <c r="J34" s="56"/>
      <c r="K34" s="56"/>
      <c r="L34" s="56"/>
      <c r="M34" s="56"/>
      <c r="N34" s="56"/>
      <c r="O34" s="56"/>
      <c r="P34" s="56"/>
      <c r="Q34" s="56"/>
      <c r="R34" s="56"/>
      <c r="S34" s="56"/>
      <c r="T34" s="56"/>
      <c r="U34" s="56"/>
      <c r="V34" s="56"/>
      <c r="W34" s="56"/>
      <c r="X34" s="56"/>
      <c r="Y34" s="56"/>
      <c r="Z34" s="56"/>
      <c r="AA34" s="59" t="str">
        <f aca="false">IF(COUNTA(G34:Z34)&gt;1,AB34*0.9,"")</f>
        <v/>
      </c>
      <c r="AB34" s="60" t="str">
        <f aca="false">=IF(COUNTA(G34:Z34)&gt;1,AO34*0.9,"")</f>
        <v/>
      </c>
      <c r="AC34" s="59" t="str">
        <f aca="false">IF(COUNTA(G34:Z34)&gt;1,AB34*1.1,"")</f>
        <v/>
      </c>
      <c r="AD34" s="61" t="n">
        <v>10</v>
      </c>
      <c r="AE34" s="62" t="str">
        <f aca="false">IF(COUNTA(G34:Z34)&gt;1,COUNT(AP34:BI34),"")</f>
        <v/>
      </c>
      <c r="AF34" s="63" t="n">
        <f aca="false">COUNTIF(AP34:BI34,"&gt;0")</f>
        <v>0</v>
      </c>
      <c r="AG34" s="64" t="str">
        <f aca="false">IF(COUNTA(G34:Z34)&gt;1,AF34/AD34,"")</f>
        <v/>
      </c>
      <c r="AH34" s="64" t="str">
        <f aca="false"> IF(COUNTA(G34:Z34)&gt;1,   SLOPE(AP34:BI34,AP$13:BI$13) ,"")</f>
        <v/>
      </c>
      <c r="AI34" s="64" t="n">
        <f aca="false">IF(AF34&gt;0,SUM(AP34:BI34)/AF34,-2)</f>
        <v>-2</v>
      </c>
      <c r="AJ34" s="65" t="str">
        <f aca="false">IF(COUNTA(G34:Z34)&gt;1,  AG34/($AO34-$B$3),"")</f>
        <v/>
      </c>
      <c r="AK34" s="65" t="str">
        <f aca="false">IF(COUNTA(G34:Z34)&gt;1,  AH34/($AO34-$B$3),"")</f>
        <v/>
      </c>
      <c r="AL34" s="65" t="str">
        <f aca="false">IF(COUNTA(G34:Z34)&gt;1,  AI34/($AO34-$B$3),"")</f>
        <v/>
      </c>
      <c r="AM34" s="65" t="str">
        <f aca="false">IF(COUNTA(G34:Z34)&gt;1,  SUM(AJ34:AL34),"")</f>
        <v/>
      </c>
      <c r="AO34" s="66" t="e">
        <f aca="false">AI34+AH34+AG34+B$3</f>
        <v>#VALUE!</v>
      </c>
      <c r="AP34" s="67" t="str">
        <f aca="false">IF(ISBLANK(G34),"", VLOOKUP(G34,$A$4:$B$8,2,FALSE()))</f>
        <v/>
      </c>
      <c r="AQ34" s="67" t="str">
        <f aca="false">IF(ISBLANK(H34),"", VLOOKUP(H34,$A$4:$B$8,2,FALSE()))</f>
        <v/>
      </c>
      <c r="AR34" s="67" t="str">
        <f aca="false">IF(ISBLANK(I34),"", VLOOKUP(I34,$A$4:$B$8,2,FALSE()))</f>
        <v/>
      </c>
      <c r="AS34" s="67" t="str">
        <f aca="false">IF(ISBLANK(J34),"", VLOOKUP(J34,$A$4:$B$8,2,FALSE()))</f>
        <v/>
      </c>
      <c r="AT34" s="67" t="str">
        <f aca="false">IF(ISBLANK(K34),"", VLOOKUP(K34,$A$4:$B$8,2,FALSE()))</f>
        <v/>
      </c>
      <c r="AU34" s="67" t="str">
        <f aca="false">IF(ISBLANK(L34),"", VLOOKUP(L34,$A$4:$B$8,2,FALSE()))</f>
        <v/>
      </c>
      <c r="AV34" s="67" t="str">
        <f aca="false">IF(ISBLANK(M34),"", VLOOKUP(M34,$A$4:$B$8,2,FALSE()))</f>
        <v/>
      </c>
      <c r="AW34" s="67" t="str">
        <f aca="false">IF(ISBLANK(N34),"", VLOOKUP(N34,$A$4:$B$8,2,FALSE()))</f>
        <v/>
      </c>
      <c r="AX34" s="67" t="str">
        <f aca="false">IF(ISBLANK(O34),"", VLOOKUP(O34,$A$4:$B$8,2,FALSE()))</f>
        <v/>
      </c>
      <c r="AY34" s="67" t="str">
        <f aca="false">IF(ISBLANK(P34),"", VLOOKUP(P34,$A$4:$B$8,2,FALSE()))</f>
        <v/>
      </c>
      <c r="AZ34" s="67" t="str">
        <f aca="false">IF(ISBLANK(Q34),"", VLOOKUP(Q34,$A$4:$B$8,2,FALSE()))</f>
        <v/>
      </c>
      <c r="BA34" s="67" t="str">
        <f aca="false">IF(ISBLANK(R34),"", VLOOKUP(R34,$A$4:$B$8,2,FALSE()))</f>
        <v/>
      </c>
      <c r="BB34" s="67" t="str">
        <f aca="false">IF(ISBLANK(S34),"", VLOOKUP(S34,$A$4:$B$8,2,FALSE()))</f>
        <v/>
      </c>
      <c r="BC34" s="67" t="str">
        <f aca="false">IF(ISBLANK(T34),"", VLOOKUP(T34,$A$4:$B$8,2,FALSE()))</f>
        <v/>
      </c>
      <c r="BD34" s="67" t="str">
        <f aca="false">IF(ISBLANK(U34),"", VLOOKUP(U34,$A$4:$B$8,2,FALSE()))</f>
        <v/>
      </c>
      <c r="BE34" s="67" t="str">
        <f aca="false">IF(ISBLANK(V34),"", VLOOKUP(V34,$A$4:$B$8,2,FALSE()))</f>
        <v/>
      </c>
      <c r="BF34" s="67" t="str">
        <f aca="false">IF(ISBLANK(W34),"", VLOOKUP(W34,$A$4:$B$8,2,FALSE()))</f>
        <v/>
      </c>
      <c r="BG34" s="67" t="str">
        <f aca="false">IF(ISBLANK(X34),"", VLOOKUP(X34,$A$4:$B$8,2,FALSE()))</f>
        <v/>
      </c>
      <c r="BH34" s="67" t="str">
        <f aca="false">IF(ISBLANK(Y34),"", VLOOKUP(Y34,$A$4:$B$8,2,FALSE()))</f>
        <v/>
      </c>
      <c r="BI34" s="67" t="str">
        <f aca="false">IF(ISBLANK(Z34),"", VLOOKUP(Z34,$A$4:$B$8,2,FALSE()))</f>
        <v/>
      </c>
    </row>
    <row r="35" customFormat="false" ht="17.6" hidden="false" customHeight="true" outlineLevel="0" collapsed="false">
      <c r="A35" s="53"/>
      <c r="B35" s="53"/>
      <c r="C35" s="54" t="str">
        <f aca="false">LEFT(E35,2)</f>
        <v/>
      </c>
      <c r="D35" s="54" t="str">
        <f aca="false">LEFT(F35,2)</f>
        <v/>
      </c>
      <c r="E35" s="55"/>
      <c r="F35" s="55"/>
      <c r="G35" s="56"/>
      <c r="H35" s="56"/>
      <c r="I35" s="56"/>
      <c r="J35" s="56"/>
      <c r="K35" s="56"/>
      <c r="L35" s="56"/>
      <c r="M35" s="56"/>
      <c r="N35" s="56"/>
      <c r="O35" s="56"/>
      <c r="P35" s="56"/>
      <c r="Q35" s="56"/>
      <c r="R35" s="56"/>
      <c r="S35" s="56"/>
      <c r="T35" s="56"/>
      <c r="U35" s="56"/>
      <c r="V35" s="56"/>
      <c r="W35" s="56"/>
      <c r="X35" s="56"/>
      <c r="Y35" s="56"/>
      <c r="Z35" s="56"/>
      <c r="AA35" s="59" t="str">
        <f aca="false">IF(COUNTA(G35:Z35)&gt;1,AB35*0.9,"")</f>
        <v/>
      </c>
      <c r="AB35" s="60" t="str">
        <f aca="false">=IF(COUNTA(G35:Z35)&gt;1,AO35*0.9,"")</f>
        <v/>
      </c>
      <c r="AC35" s="59" t="str">
        <f aca="false">IF(COUNTA(G35:Z35)&gt;1,AB35*1.1,"")</f>
        <v/>
      </c>
      <c r="AD35" s="61" t="n">
        <v>10</v>
      </c>
      <c r="AE35" s="62" t="str">
        <f aca="false">IF(COUNTA(G35:Z35)&gt;1,COUNT(AP35:BI35),"")</f>
        <v/>
      </c>
      <c r="AF35" s="63" t="n">
        <f aca="false">COUNTIF(AP35:BI35,"&gt;0")</f>
        <v>0</v>
      </c>
      <c r="AG35" s="64" t="str">
        <f aca="false">IF(COUNTA(G35:Z35)&gt;1,AF35/AD35,"")</f>
        <v/>
      </c>
      <c r="AH35" s="64" t="str">
        <f aca="false"> IF(COUNTA(G35:Z35)&gt;1,   SLOPE(AP35:BI35,AP$13:BI$13) ,"")</f>
        <v/>
      </c>
      <c r="AI35" s="64" t="n">
        <f aca="false">IF(AF35&gt;0,SUM(AP35:BI35)/AF35,-2)</f>
        <v>-2</v>
      </c>
      <c r="AJ35" s="65" t="str">
        <f aca="false">IF(COUNTA(G35:Z35)&gt;1,  AG35/($AO35-$B$3),"")</f>
        <v/>
      </c>
      <c r="AK35" s="65" t="str">
        <f aca="false">IF(COUNTA(G35:Z35)&gt;1,  AH35/($AO35-$B$3),"")</f>
        <v/>
      </c>
      <c r="AL35" s="65" t="str">
        <f aca="false">IF(COUNTA(G35:Z35)&gt;1,  AI35/($AO35-$B$3),"")</f>
        <v/>
      </c>
      <c r="AM35" s="65" t="str">
        <f aca="false">IF(COUNTA(G35:Z35)&gt;1,  SUM(AJ35:AL35),"")</f>
        <v/>
      </c>
      <c r="AO35" s="66" t="e">
        <f aca="false">AI35+AH35+AG35+B$3</f>
        <v>#VALUE!</v>
      </c>
      <c r="AP35" s="67" t="str">
        <f aca="false">IF(ISBLANK(G35),"", VLOOKUP(G35,$A$4:$B$8,2,FALSE()))</f>
        <v/>
      </c>
      <c r="AQ35" s="67" t="str">
        <f aca="false">IF(ISBLANK(H35),"", VLOOKUP(H35,$A$4:$B$8,2,FALSE()))</f>
        <v/>
      </c>
      <c r="AR35" s="67" t="str">
        <f aca="false">IF(ISBLANK(I35),"", VLOOKUP(I35,$A$4:$B$8,2,FALSE()))</f>
        <v/>
      </c>
      <c r="AS35" s="67" t="str">
        <f aca="false">IF(ISBLANK(J35),"", VLOOKUP(J35,$A$4:$B$8,2,FALSE()))</f>
        <v/>
      </c>
      <c r="AT35" s="67" t="str">
        <f aca="false">IF(ISBLANK(K35),"", VLOOKUP(K35,$A$4:$B$8,2,FALSE()))</f>
        <v/>
      </c>
      <c r="AU35" s="67" t="str">
        <f aca="false">IF(ISBLANK(L35),"", VLOOKUP(L35,$A$4:$B$8,2,FALSE()))</f>
        <v/>
      </c>
      <c r="AV35" s="67" t="str">
        <f aca="false">IF(ISBLANK(M35),"", VLOOKUP(M35,$A$4:$B$8,2,FALSE()))</f>
        <v/>
      </c>
      <c r="AW35" s="67" t="str">
        <f aca="false">IF(ISBLANK(N35),"", VLOOKUP(N35,$A$4:$B$8,2,FALSE()))</f>
        <v/>
      </c>
      <c r="AX35" s="67" t="str">
        <f aca="false">IF(ISBLANK(O35),"", VLOOKUP(O35,$A$4:$B$8,2,FALSE()))</f>
        <v/>
      </c>
      <c r="AY35" s="67" t="str">
        <f aca="false">IF(ISBLANK(P35),"", VLOOKUP(P35,$A$4:$B$8,2,FALSE()))</f>
        <v/>
      </c>
      <c r="AZ35" s="67" t="str">
        <f aca="false">IF(ISBLANK(Q35),"", VLOOKUP(Q35,$A$4:$B$8,2,FALSE()))</f>
        <v/>
      </c>
      <c r="BA35" s="67" t="str">
        <f aca="false">IF(ISBLANK(R35),"", VLOOKUP(R35,$A$4:$B$8,2,FALSE()))</f>
        <v/>
      </c>
      <c r="BB35" s="67" t="str">
        <f aca="false">IF(ISBLANK(S35),"", VLOOKUP(S35,$A$4:$B$8,2,FALSE()))</f>
        <v/>
      </c>
      <c r="BC35" s="67" t="str">
        <f aca="false">IF(ISBLANK(T35),"", VLOOKUP(T35,$A$4:$B$8,2,FALSE()))</f>
        <v/>
      </c>
      <c r="BD35" s="67" t="str">
        <f aca="false">IF(ISBLANK(U35),"", VLOOKUP(U35,$A$4:$B$8,2,FALSE()))</f>
        <v/>
      </c>
      <c r="BE35" s="67" t="str">
        <f aca="false">IF(ISBLANK(V35),"", VLOOKUP(V35,$A$4:$B$8,2,FALSE()))</f>
        <v/>
      </c>
      <c r="BF35" s="67" t="str">
        <f aca="false">IF(ISBLANK(W35),"", VLOOKUP(W35,$A$4:$B$8,2,FALSE()))</f>
        <v/>
      </c>
      <c r="BG35" s="67" t="str">
        <f aca="false">IF(ISBLANK(X35),"", VLOOKUP(X35,$A$4:$B$8,2,FALSE()))</f>
        <v/>
      </c>
      <c r="BH35" s="67" t="str">
        <f aca="false">IF(ISBLANK(Y35),"", VLOOKUP(Y35,$A$4:$B$8,2,FALSE()))</f>
        <v/>
      </c>
      <c r="BI35" s="67" t="str">
        <f aca="false">IF(ISBLANK(Z35),"", VLOOKUP(Z35,$A$4:$B$8,2,FALSE()))</f>
        <v/>
      </c>
    </row>
    <row r="36" customFormat="false" ht="17.6" hidden="false" customHeight="true" outlineLevel="0" collapsed="false">
      <c r="A36" s="53"/>
      <c r="B36" s="53"/>
      <c r="C36" s="54" t="str">
        <f aca="false">LEFT(E36,2)</f>
        <v/>
      </c>
      <c r="D36" s="54" t="str">
        <f aca="false">LEFT(F36,2)</f>
        <v/>
      </c>
      <c r="E36" s="55"/>
      <c r="F36" s="55"/>
      <c r="G36" s="56"/>
      <c r="H36" s="56"/>
      <c r="I36" s="56"/>
      <c r="J36" s="56"/>
      <c r="K36" s="56"/>
      <c r="L36" s="56"/>
      <c r="M36" s="56"/>
      <c r="N36" s="56"/>
      <c r="O36" s="56"/>
      <c r="P36" s="56"/>
      <c r="Q36" s="56"/>
      <c r="R36" s="56"/>
      <c r="S36" s="56"/>
      <c r="T36" s="56"/>
      <c r="U36" s="56"/>
      <c r="V36" s="56"/>
      <c r="W36" s="56"/>
      <c r="X36" s="56"/>
      <c r="Y36" s="56"/>
      <c r="Z36" s="56"/>
      <c r="AA36" s="59" t="str">
        <f aca="false">IF(COUNTA(G36:Z36)&gt;1,AB36*0.9,"")</f>
        <v/>
      </c>
      <c r="AB36" s="60" t="str">
        <f aca="false">=IF(COUNTA(G36:Z36)&gt;1,AO36*0.9,"")</f>
        <v/>
      </c>
      <c r="AC36" s="59" t="str">
        <f aca="false">IF(COUNTA(G36:Z36)&gt;1,AB36*1.1,"")</f>
        <v/>
      </c>
      <c r="AD36" s="61" t="n">
        <v>10</v>
      </c>
      <c r="AE36" s="62" t="str">
        <f aca="false">IF(COUNTA(G36:Z36)&gt;1,COUNT(AP36:BI36),"")</f>
        <v/>
      </c>
      <c r="AF36" s="63" t="n">
        <f aca="false">COUNTIF(AP36:BI36,"&gt;0")</f>
        <v>0</v>
      </c>
      <c r="AG36" s="64" t="str">
        <f aca="false">IF(COUNTA(G36:Z36)&gt;1,AF36/AD36,"")</f>
        <v/>
      </c>
      <c r="AH36" s="64" t="str">
        <f aca="false"> IF(COUNTA(G36:Z36)&gt;1,   SLOPE(AP36:BI36,AP$13:BI$13) ,"")</f>
        <v/>
      </c>
      <c r="AI36" s="64" t="n">
        <f aca="false">IF(AF36&gt;0,SUM(AP36:BI36)/AF36,-2)</f>
        <v>-2</v>
      </c>
      <c r="AJ36" s="65" t="str">
        <f aca="false">IF(COUNTA(G36:Z36)&gt;1,  AG36/($AO36-$B$3),"")</f>
        <v/>
      </c>
      <c r="AK36" s="65" t="str">
        <f aca="false">IF(COUNTA(G36:Z36)&gt;1,  AH36/($AO36-$B$3),"")</f>
        <v/>
      </c>
      <c r="AL36" s="65" t="str">
        <f aca="false">IF(COUNTA(G36:Z36)&gt;1,  AI36/($AO36-$B$3),"")</f>
        <v/>
      </c>
      <c r="AM36" s="65" t="str">
        <f aca="false">IF(COUNTA(G36:Z36)&gt;1,  SUM(AJ36:AL36),"")</f>
        <v/>
      </c>
      <c r="AO36" s="66" t="e">
        <f aca="false">AI36+AH36+AG36+B$3</f>
        <v>#VALUE!</v>
      </c>
      <c r="AP36" s="67" t="str">
        <f aca="false">IF(ISBLANK(G36),"", VLOOKUP(G36,$A$4:$B$8,2,FALSE()))</f>
        <v/>
      </c>
      <c r="AQ36" s="67" t="str">
        <f aca="false">IF(ISBLANK(H36),"", VLOOKUP(H36,$A$4:$B$8,2,FALSE()))</f>
        <v/>
      </c>
      <c r="AR36" s="67" t="str">
        <f aca="false">IF(ISBLANK(I36),"", VLOOKUP(I36,$A$4:$B$8,2,FALSE()))</f>
        <v/>
      </c>
      <c r="AS36" s="67" t="str">
        <f aca="false">IF(ISBLANK(J36),"", VLOOKUP(J36,$A$4:$B$8,2,FALSE()))</f>
        <v/>
      </c>
      <c r="AT36" s="67" t="str">
        <f aca="false">IF(ISBLANK(K36),"", VLOOKUP(K36,$A$4:$B$8,2,FALSE()))</f>
        <v/>
      </c>
      <c r="AU36" s="67" t="str">
        <f aca="false">IF(ISBLANK(L36),"", VLOOKUP(L36,$A$4:$B$8,2,FALSE()))</f>
        <v/>
      </c>
      <c r="AV36" s="67" t="str">
        <f aca="false">IF(ISBLANK(M36),"", VLOOKUP(M36,$A$4:$B$8,2,FALSE()))</f>
        <v/>
      </c>
      <c r="AW36" s="67" t="str">
        <f aca="false">IF(ISBLANK(N36),"", VLOOKUP(N36,$A$4:$B$8,2,FALSE()))</f>
        <v/>
      </c>
      <c r="AX36" s="67" t="str">
        <f aca="false">IF(ISBLANK(O36),"", VLOOKUP(O36,$A$4:$B$8,2,FALSE()))</f>
        <v/>
      </c>
      <c r="AY36" s="67" t="str">
        <f aca="false">IF(ISBLANK(P36),"", VLOOKUP(P36,$A$4:$B$8,2,FALSE()))</f>
        <v/>
      </c>
      <c r="AZ36" s="67" t="str">
        <f aca="false">IF(ISBLANK(Q36),"", VLOOKUP(Q36,$A$4:$B$8,2,FALSE()))</f>
        <v/>
      </c>
      <c r="BA36" s="67" t="str">
        <f aca="false">IF(ISBLANK(R36),"", VLOOKUP(R36,$A$4:$B$8,2,FALSE()))</f>
        <v/>
      </c>
      <c r="BB36" s="67" t="str">
        <f aca="false">IF(ISBLANK(S36),"", VLOOKUP(S36,$A$4:$B$8,2,FALSE()))</f>
        <v/>
      </c>
      <c r="BC36" s="67" t="str">
        <f aca="false">IF(ISBLANK(T36),"", VLOOKUP(T36,$A$4:$B$8,2,FALSE()))</f>
        <v/>
      </c>
      <c r="BD36" s="67" t="str">
        <f aca="false">IF(ISBLANK(U36),"", VLOOKUP(U36,$A$4:$B$8,2,FALSE()))</f>
        <v/>
      </c>
      <c r="BE36" s="67" t="str">
        <f aca="false">IF(ISBLANK(V36),"", VLOOKUP(V36,$A$4:$B$8,2,FALSE()))</f>
        <v/>
      </c>
      <c r="BF36" s="67" t="str">
        <f aca="false">IF(ISBLANK(W36),"", VLOOKUP(W36,$A$4:$B$8,2,FALSE()))</f>
        <v/>
      </c>
      <c r="BG36" s="67" t="str">
        <f aca="false">IF(ISBLANK(X36),"", VLOOKUP(X36,$A$4:$B$8,2,FALSE()))</f>
        <v/>
      </c>
      <c r="BH36" s="67" t="str">
        <f aca="false">IF(ISBLANK(Y36),"", VLOOKUP(Y36,$A$4:$B$8,2,FALSE()))</f>
        <v/>
      </c>
      <c r="BI36" s="67" t="str">
        <f aca="false">IF(ISBLANK(Z36),"", VLOOKUP(Z36,$A$4:$B$8,2,FALSE()))</f>
        <v/>
      </c>
    </row>
    <row r="37" customFormat="false" ht="17.6" hidden="false" customHeight="true" outlineLevel="0" collapsed="false">
      <c r="A37" s="53"/>
      <c r="B37" s="53"/>
      <c r="C37" s="54" t="str">
        <f aca="false">LEFT(E37,2)</f>
        <v/>
      </c>
      <c r="D37" s="54" t="str">
        <f aca="false">LEFT(F37,2)</f>
        <v/>
      </c>
      <c r="E37" s="55"/>
      <c r="F37" s="55"/>
      <c r="G37" s="56"/>
      <c r="H37" s="56"/>
      <c r="I37" s="56"/>
      <c r="J37" s="56"/>
      <c r="K37" s="56"/>
      <c r="L37" s="56"/>
      <c r="M37" s="56"/>
      <c r="N37" s="56"/>
      <c r="O37" s="56"/>
      <c r="P37" s="56"/>
      <c r="Q37" s="56"/>
      <c r="R37" s="56"/>
      <c r="S37" s="56"/>
      <c r="T37" s="56"/>
      <c r="U37" s="56"/>
      <c r="V37" s="56"/>
      <c r="W37" s="56"/>
      <c r="X37" s="56"/>
      <c r="Y37" s="56"/>
      <c r="Z37" s="56"/>
      <c r="AA37" s="59" t="str">
        <f aca="false">IF(COUNTA(G37:Z37)&gt;1,AB37*0.9,"")</f>
        <v/>
      </c>
      <c r="AB37" s="60" t="str">
        <f aca="false">=IF(COUNTA(G37:Z37)&gt;1,AO37*0.9,"")</f>
        <v/>
      </c>
      <c r="AC37" s="59" t="str">
        <f aca="false">IF(COUNTA(G37:Z37)&gt;1,AB37*1.1,"")</f>
        <v/>
      </c>
      <c r="AD37" s="61" t="n">
        <v>10</v>
      </c>
      <c r="AE37" s="62" t="str">
        <f aca="false">IF(COUNTA(G37:Z37)&gt;1,COUNT(AP37:BI37),"")</f>
        <v/>
      </c>
      <c r="AF37" s="63" t="n">
        <f aca="false">COUNTIF(AP37:BI37,"&gt;0")</f>
        <v>0</v>
      </c>
      <c r="AG37" s="64" t="str">
        <f aca="false">IF(COUNTA(G37:Z37)&gt;1,AF37/AD37,"")</f>
        <v/>
      </c>
      <c r="AH37" s="64" t="str">
        <f aca="false"> IF(COUNTA(G37:Z37)&gt;1,   SLOPE(AP37:BI37,AP$13:BI$13) ,"")</f>
        <v/>
      </c>
      <c r="AI37" s="64" t="n">
        <f aca="false">IF(AF37&gt;0,SUM(AP37:BI37)/AF37,-2)</f>
        <v>-2</v>
      </c>
      <c r="AJ37" s="65" t="str">
        <f aca="false">IF(COUNTA(G37:Z37)&gt;1,  AG37/($AO37-$B$3),"")</f>
        <v/>
      </c>
      <c r="AK37" s="65" t="str">
        <f aca="false">IF(COUNTA(G37:Z37)&gt;1,  AH37/($AO37-$B$3),"")</f>
        <v/>
      </c>
      <c r="AL37" s="65" t="str">
        <f aca="false">IF(COUNTA(G37:Z37)&gt;1,  AI37/($AO37-$B$3),"")</f>
        <v/>
      </c>
      <c r="AM37" s="65" t="str">
        <f aca="false">IF(COUNTA(G37:Z37)&gt;1,  SUM(AJ37:AL37),"")</f>
        <v/>
      </c>
      <c r="AO37" s="66" t="e">
        <f aca="false">AI37+AH37+AG37+B$3</f>
        <v>#VALUE!</v>
      </c>
      <c r="AP37" s="67" t="str">
        <f aca="false">IF(ISBLANK(G37),"", VLOOKUP(G37,$A$4:$B$8,2,FALSE()))</f>
        <v/>
      </c>
      <c r="AQ37" s="67" t="str">
        <f aca="false">IF(ISBLANK(H37),"", VLOOKUP(H37,$A$4:$B$8,2,FALSE()))</f>
        <v/>
      </c>
      <c r="AR37" s="67" t="str">
        <f aca="false">IF(ISBLANK(I37),"", VLOOKUP(I37,$A$4:$B$8,2,FALSE()))</f>
        <v/>
      </c>
      <c r="AS37" s="67" t="str">
        <f aca="false">IF(ISBLANK(J37),"", VLOOKUP(J37,$A$4:$B$8,2,FALSE()))</f>
        <v/>
      </c>
      <c r="AT37" s="67" t="str">
        <f aca="false">IF(ISBLANK(K37),"", VLOOKUP(K37,$A$4:$B$8,2,FALSE()))</f>
        <v/>
      </c>
      <c r="AU37" s="67" t="str">
        <f aca="false">IF(ISBLANK(L37),"", VLOOKUP(L37,$A$4:$B$8,2,FALSE()))</f>
        <v/>
      </c>
      <c r="AV37" s="67" t="str">
        <f aca="false">IF(ISBLANK(M37),"", VLOOKUP(M37,$A$4:$B$8,2,FALSE()))</f>
        <v/>
      </c>
      <c r="AW37" s="67" t="str">
        <f aca="false">IF(ISBLANK(N37),"", VLOOKUP(N37,$A$4:$B$8,2,FALSE()))</f>
        <v/>
      </c>
      <c r="AX37" s="67" t="str">
        <f aca="false">IF(ISBLANK(O37),"", VLOOKUP(O37,$A$4:$B$8,2,FALSE()))</f>
        <v/>
      </c>
      <c r="AY37" s="67" t="str">
        <f aca="false">IF(ISBLANK(P37),"", VLOOKUP(P37,$A$4:$B$8,2,FALSE()))</f>
        <v/>
      </c>
      <c r="AZ37" s="67" t="str">
        <f aca="false">IF(ISBLANK(Q37),"", VLOOKUP(Q37,$A$4:$B$8,2,FALSE()))</f>
        <v/>
      </c>
      <c r="BA37" s="67" t="str">
        <f aca="false">IF(ISBLANK(R37),"", VLOOKUP(R37,$A$4:$B$8,2,FALSE()))</f>
        <v/>
      </c>
      <c r="BB37" s="67" t="str">
        <f aca="false">IF(ISBLANK(S37),"", VLOOKUP(S37,$A$4:$B$8,2,FALSE()))</f>
        <v/>
      </c>
      <c r="BC37" s="67" t="str">
        <f aca="false">IF(ISBLANK(T37),"", VLOOKUP(T37,$A$4:$B$8,2,FALSE()))</f>
        <v/>
      </c>
      <c r="BD37" s="67" t="str">
        <f aca="false">IF(ISBLANK(U37),"", VLOOKUP(U37,$A$4:$B$8,2,FALSE()))</f>
        <v/>
      </c>
      <c r="BE37" s="67" t="str">
        <f aca="false">IF(ISBLANK(V37),"", VLOOKUP(V37,$A$4:$B$8,2,FALSE()))</f>
        <v/>
      </c>
      <c r="BF37" s="67" t="str">
        <f aca="false">IF(ISBLANK(W37),"", VLOOKUP(W37,$A$4:$B$8,2,FALSE()))</f>
        <v/>
      </c>
      <c r="BG37" s="67" t="str">
        <f aca="false">IF(ISBLANK(X37),"", VLOOKUP(X37,$A$4:$B$8,2,FALSE()))</f>
        <v/>
      </c>
      <c r="BH37" s="67" t="str">
        <f aca="false">IF(ISBLANK(Y37),"", VLOOKUP(Y37,$A$4:$B$8,2,FALSE()))</f>
        <v/>
      </c>
      <c r="BI37" s="67" t="str">
        <f aca="false">IF(ISBLANK(Z37),"", VLOOKUP(Z37,$A$4:$B$8,2,FALSE()))</f>
        <v/>
      </c>
    </row>
    <row r="38" customFormat="false" ht="17.6" hidden="false" customHeight="true" outlineLevel="0" collapsed="false">
      <c r="A38" s="53"/>
      <c r="B38" s="53"/>
      <c r="C38" s="54" t="str">
        <f aca="false">LEFT(E38,2)</f>
        <v/>
      </c>
      <c r="D38" s="54" t="str">
        <f aca="false">LEFT(F38,2)</f>
        <v/>
      </c>
      <c r="E38" s="55"/>
      <c r="F38" s="55"/>
      <c r="G38" s="56"/>
      <c r="H38" s="56"/>
      <c r="I38" s="56"/>
      <c r="J38" s="56"/>
      <c r="K38" s="56"/>
      <c r="L38" s="56"/>
      <c r="M38" s="56"/>
      <c r="N38" s="56"/>
      <c r="O38" s="56"/>
      <c r="P38" s="56"/>
      <c r="Q38" s="56"/>
      <c r="R38" s="56"/>
      <c r="S38" s="56"/>
      <c r="T38" s="56"/>
      <c r="U38" s="56"/>
      <c r="V38" s="56"/>
      <c r="W38" s="56"/>
      <c r="X38" s="56"/>
      <c r="Y38" s="56"/>
      <c r="Z38" s="56"/>
      <c r="AA38" s="59" t="str">
        <f aca="false">IF(COUNTA(G38:Z38)&gt;1,AB38*0.9,"")</f>
        <v/>
      </c>
      <c r="AB38" s="60" t="str">
        <f aca="false">=IF(COUNTA(G38:Z38)&gt;1,AO38*0.9,"")</f>
        <v/>
      </c>
      <c r="AC38" s="59" t="str">
        <f aca="false">IF(COUNTA(G38:Z38)&gt;1,AB38*1.1,"")</f>
        <v/>
      </c>
      <c r="AD38" s="61" t="n">
        <v>10</v>
      </c>
      <c r="AE38" s="62" t="str">
        <f aca="false">IF(COUNTA(G38:Z38)&gt;1,COUNT(AP38:BI38),"")</f>
        <v/>
      </c>
      <c r="AF38" s="63" t="n">
        <f aca="false">COUNTIF(AP38:BI38,"&gt;0")</f>
        <v>0</v>
      </c>
      <c r="AG38" s="64" t="str">
        <f aca="false">IF(COUNTA(G38:Z38)&gt;1,AF38/AD38,"")</f>
        <v/>
      </c>
      <c r="AH38" s="64" t="str">
        <f aca="false"> IF(COUNTA(G38:Z38)&gt;1,   SLOPE(AP38:BI38,AP$13:BI$13) ,"")</f>
        <v/>
      </c>
      <c r="AI38" s="64" t="n">
        <f aca="false">IF(AF38&gt;0,SUM(AP38:BI38)/AF38,-2)</f>
        <v>-2</v>
      </c>
      <c r="AJ38" s="65" t="str">
        <f aca="false">IF(COUNTA(G38:Z38)&gt;1,  AG38/($AO38-$B$3),"")</f>
        <v/>
      </c>
      <c r="AK38" s="65" t="str">
        <f aca="false">IF(COUNTA(G38:Z38)&gt;1,  AH38/($AO38-$B$3),"")</f>
        <v/>
      </c>
      <c r="AL38" s="65" t="str">
        <f aca="false">IF(COUNTA(G38:Z38)&gt;1,  AI38/($AO38-$B$3),"")</f>
        <v/>
      </c>
      <c r="AM38" s="65" t="str">
        <f aca="false">IF(COUNTA(G38:Z38)&gt;1,  SUM(AJ38:AL38),"")</f>
        <v/>
      </c>
      <c r="AO38" s="66" t="e">
        <f aca="false">AI38+AH38+AG38+B$3</f>
        <v>#VALUE!</v>
      </c>
      <c r="AP38" s="67" t="str">
        <f aca="false">IF(ISBLANK(G38),"", VLOOKUP(G38,$A$4:$B$8,2,FALSE()))</f>
        <v/>
      </c>
      <c r="AQ38" s="67" t="str">
        <f aca="false">IF(ISBLANK(H38),"", VLOOKUP(H38,$A$4:$B$8,2,FALSE()))</f>
        <v/>
      </c>
      <c r="AR38" s="67" t="str">
        <f aca="false">IF(ISBLANK(I38),"", VLOOKUP(I38,$A$4:$B$8,2,FALSE()))</f>
        <v/>
      </c>
      <c r="AS38" s="67" t="str">
        <f aca="false">IF(ISBLANK(J38),"", VLOOKUP(J38,$A$4:$B$8,2,FALSE()))</f>
        <v/>
      </c>
      <c r="AT38" s="67" t="str">
        <f aca="false">IF(ISBLANK(K38),"", VLOOKUP(K38,$A$4:$B$8,2,FALSE()))</f>
        <v/>
      </c>
      <c r="AU38" s="67" t="str">
        <f aca="false">IF(ISBLANK(L38),"", VLOOKUP(L38,$A$4:$B$8,2,FALSE()))</f>
        <v/>
      </c>
      <c r="AV38" s="67" t="str">
        <f aca="false">IF(ISBLANK(M38),"", VLOOKUP(M38,$A$4:$B$8,2,FALSE()))</f>
        <v/>
      </c>
      <c r="AW38" s="67" t="str">
        <f aca="false">IF(ISBLANK(N38),"", VLOOKUP(N38,$A$4:$B$8,2,FALSE()))</f>
        <v/>
      </c>
      <c r="AX38" s="67" t="str">
        <f aca="false">IF(ISBLANK(O38),"", VLOOKUP(O38,$A$4:$B$8,2,FALSE()))</f>
        <v/>
      </c>
      <c r="AY38" s="67" t="str">
        <f aca="false">IF(ISBLANK(P38),"", VLOOKUP(P38,$A$4:$B$8,2,FALSE()))</f>
        <v/>
      </c>
      <c r="AZ38" s="67" t="str">
        <f aca="false">IF(ISBLANK(Q38),"", VLOOKUP(Q38,$A$4:$B$8,2,FALSE()))</f>
        <v/>
      </c>
      <c r="BA38" s="67" t="str">
        <f aca="false">IF(ISBLANK(R38),"", VLOOKUP(R38,$A$4:$B$8,2,FALSE()))</f>
        <v/>
      </c>
      <c r="BB38" s="67" t="str">
        <f aca="false">IF(ISBLANK(S38),"", VLOOKUP(S38,$A$4:$B$8,2,FALSE()))</f>
        <v/>
      </c>
      <c r="BC38" s="67" t="str">
        <f aca="false">IF(ISBLANK(T38),"", VLOOKUP(T38,$A$4:$B$8,2,FALSE()))</f>
        <v/>
      </c>
      <c r="BD38" s="67" t="str">
        <f aca="false">IF(ISBLANK(U38),"", VLOOKUP(U38,$A$4:$B$8,2,FALSE()))</f>
        <v/>
      </c>
      <c r="BE38" s="67" t="str">
        <f aca="false">IF(ISBLANK(V38),"", VLOOKUP(V38,$A$4:$B$8,2,FALSE()))</f>
        <v/>
      </c>
      <c r="BF38" s="67" t="str">
        <f aca="false">IF(ISBLANK(W38),"", VLOOKUP(W38,$A$4:$B$8,2,FALSE()))</f>
        <v/>
      </c>
      <c r="BG38" s="67" t="str">
        <f aca="false">IF(ISBLANK(X38),"", VLOOKUP(X38,$A$4:$B$8,2,FALSE()))</f>
        <v/>
      </c>
      <c r="BH38" s="67" t="str">
        <f aca="false">IF(ISBLANK(Y38),"", VLOOKUP(Y38,$A$4:$B$8,2,FALSE()))</f>
        <v/>
      </c>
      <c r="BI38" s="67" t="str">
        <f aca="false">IF(ISBLANK(Z38),"", VLOOKUP(Z38,$A$4:$B$8,2,FALSE()))</f>
        <v/>
      </c>
    </row>
    <row r="39" customFormat="false" ht="17.6" hidden="false" customHeight="true" outlineLevel="0" collapsed="false">
      <c r="A39" s="53"/>
      <c r="B39" s="53"/>
      <c r="C39" s="54" t="str">
        <f aca="false">LEFT(E39,2)</f>
        <v/>
      </c>
      <c r="D39" s="54" t="str">
        <f aca="false">LEFT(F39,2)</f>
        <v/>
      </c>
      <c r="E39" s="55"/>
      <c r="F39" s="55"/>
      <c r="G39" s="56"/>
      <c r="H39" s="56"/>
      <c r="I39" s="56"/>
      <c r="J39" s="56"/>
      <c r="K39" s="56"/>
      <c r="L39" s="56"/>
      <c r="M39" s="56"/>
      <c r="N39" s="56"/>
      <c r="O39" s="56"/>
      <c r="P39" s="56"/>
      <c r="Q39" s="56"/>
      <c r="R39" s="56"/>
      <c r="S39" s="56"/>
      <c r="T39" s="56"/>
      <c r="U39" s="56"/>
      <c r="V39" s="56"/>
      <c r="W39" s="56"/>
      <c r="X39" s="56"/>
      <c r="Y39" s="56"/>
      <c r="Z39" s="56"/>
      <c r="AA39" s="59" t="str">
        <f aca="false">IF(COUNTA(G39:Z39)&gt;1,AB39*0.9,"")</f>
        <v/>
      </c>
      <c r="AB39" s="60" t="str">
        <f aca="false">=IF(COUNTA(G39:Z39)&gt;1,AO39*0.9,"")</f>
        <v/>
      </c>
      <c r="AC39" s="59" t="str">
        <f aca="false">IF(COUNTA(G39:Z39)&gt;1,AB39*1.1,"")</f>
        <v/>
      </c>
      <c r="AD39" s="61" t="n">
        <v>10</v>
      </c>
      <c r="AE39" s="62" t="str">
        <f aca="false">IF(COUNTA(G39:Z39)&gt;1,COUNT(AP39:BI39),"")</f>
        <v/>
      </c>
      <c r="AF39" s="63" t="n">
        <f aca="false">COUNTIF(AP39:BI39,"&gt;0")</f>
        <v>0</v>
      </c>
      <c r="AG39" s="64" t="str">
        <f aca="false">IF(COUNTA(G39:Z39)&gt;1,AF39/AD39,"")</f>
        <v/>
      </c>
      <c r="AH39" s="64" t="str">
        <f aca="false"> IF(COUNTA(G39:Z39)&gt;1,   SLOPE(AP39:BI39,AP$13:BI$13) ,"")</f>
        <v/>
      </c>
      <c r="AI39" s="64" t="n">
        <f aca="false">IF(AF39&gt;0,SUM(AP39:BI39)/AF39,-2)</f>
        <v>-2</v>
      </c>
      <c r="AJ39" s="65" t="str">
        <f aca="false">IF(COUNTA(G39:Z39)&gt;1,  AG39/($AO39-$B$3),"")</f>
        <v/>
      </c>
      <c r="AK39" s="65" t="str">
        <f aca="false">IF(COUNTA(G39:Z39)&gt;1,  AH39/($AO39-$B$3),"")</f>
        <v/>
      </c>
      <c r="AL39" s="65" t="str">
        <f aca="false">IF(COUNTA(G39:Z39)&gt;1,  AI39/($AO39-$B$3),"")</f>
        <v/>
      </c>
      <c r="AM39" s="65" t="str">
        <f aca="false">IF(COUNTA(G39:Z39)&gt;1,  SUM(AJ39:AL39),"")</f>
        <v/>
      </c>
      <c r="AO39" s="66" t="e">
        <f aca="false">AI39+AH39+AG39+B$3</f>
        <v>#VALUE!</v>
      </c>
      <c r="AP39" s="67" t="str">
        <f aca="false">IF(ISBLANK(G39),"", VLOOKUP(G39,$A$4:$B$8,2,FALSE()))</f>
        <v/>
      </c>
      <c r="AQ39" s="67" t="str">
        <f aca="false">IF(ISBLANK(H39),"", VLOOKUP(H39,$A$4:$B$8,2,FALSE()))</f>
        <v/>
      </c>
      <c r="AR39" s="67" t="str">
        <f aca="false">IF(ISBLANK(I39),"", VLOOKUP(I39,$A$4:$B$8,2,FALSE()))</f>
        <v/>
      </c>
      <c r="AS39" s="67" t="str">
        <f aca="false">IF(ISBLANK(J39),"", VLOOKUP(J39,$A$4:$B$8,2,FALSE()))</f>
        <v/>
      </c>
      <c r="AT39" s="67" t="str">
        <f aca="false">IF(ISBLANK(K39),"", VLOOKUP(K39,$A$4:$B$8,2,FALSE()))</f>
        <v/>
      </c>
      <c r="AU39" s="67" t="str">
        <f aca="false">IF(ISBLANK(L39),"", VLOOKUP(L39,$A$4:$B$8,2,FALSE()))</f>
        <v/>
      </c>
      <c r="AV39" s="67" t="str">
        <f aca="false">IF(ISBLANK(M39),"", VLOOKUP(M39,$A$4:$B$8,2,FALSE()))</f>
        <v/>
      </c>
      <c r="AW39" s="67" t="str">
        <f aca="false">IF(ISBLANK(N39),"", VLOOKUP(N39,$A$4:$B$8,2,FALSE()))</f>
        <v/>
      </c>
      <c r="AX39" s="67" t="str">
        <f aca="false">IF(ISBLANK(O39),"", VLOOKUP(O39,$A$4:$B$8,2,FALSE()))</f>
        <v/>
      </c>
      <c r="AY39" s="67" t="str">
        <f aca="false">IF(ISBLANK(P39),"", VLOOKUP(P39,$A$4:$B$8,2,FALSE()))</f>
        <v/>
      </c>
      <c r="AZ39" s="67" t="str">
        <f aca="false">IF(ISBLANK(Q39),"", VLOOKUP(Q39,$A$4:$B$8,2,FALSE()))</f>
        <v/>
      </c>
      <c r="BA39" s="67" t="str">
        <f aca="false">IF(ISBLANK(R39),"", VLOOKUP(R39,$A$4:$B$8,2,FALSE()))</f>
        <v/>
      </c>
      <c r="BB39" s="67" t="str">
        <f aca="false">IF(ISBLANK(S39),"", VLOOKUP(S39,$A$4:$B$8,2,FALSE()))</f>
        <v/>
      </c>
      <c r="BC39" s="67" t="str">
        <f aca="false">IF(ISBLANK(T39),"", VLOOKUP(T39,$A$4:$B$8,2,FALSE()))</f>
        <v/>
      </c>
      <c r="BD39" s="67" t="str">
        <f aca="false">IF(ISBLANK(U39),"", VLOOKUP(U39,$A$4:$B$8,2,FALSE()))</f>
        <v/>
      </c>
      <c r="BE39" s="67" t="str">
        <f aca="false">IF(ISBLANK(V39),"", VLOOKUP(V39,$A$4:$B$8,2,FALSE()))</f>
        <v/>
      </c>
      <c r="BF39" s="67" t="str">
        <f aca="false">IF(ISBLANK(W39),"", VLOOKUP(W39,$A$4:$B$8,2,FALSE()))</f>
        <v/>
      </c>
      <c r="BG39" s="67" t="str">
        <f aca="false">IF(ISBLANK(X39),"", VLOOKUP(X39,$A$4:$B$8,2,FALSE()))</f>
        <v/>
      </c>
      <c r="BH39" s="67" t="str">
        <f aca="false">IF(ISBLANK(Y39),"", VLOOKUP(Y39,$A$4:$B$8,2,FALSE()))</f>
        <v/>
      </c>
      <c r="BI39" s="67" t="str">
        <f aca="false">IF(ISBLANK(Z39),"", VLOOKUP(Z39,$A$4:$B$8,2,FALSE()))</f>
        <v/>
      </c>
    </row>
    <row r="40" customFormat="false" ht="17.6" hidden="false" customHeight="true" outlineLevel="0" collapsed="false">
      <c r="A40" s="53"/>
      <c r="B40" s="53"/>
      <c r="C40" s="54" t="str">
        <f aca="false">LEFT(E40,2)</f>
        <v/>
      </c>
      <c r="D40" s="54" t="str">
        <f aca="false">LEFT(F40,2)</f>
        <v/>
      </c>
      <c r="E40" s="55"/>
      <c r="F40" s="55"/>
      <c r="G40" s="56"/>
      <c r="H40" s="56"/>
      <c r="I40" s="56"/>
      <c r="J40" s="56"/>
      <c r="K40" s="56"/>
      <c r="L40" s="56"/>
      <c r="M40" s="56"/>
      <c r="N40" s="56"/>
      <c r="O40" s="56"/>
      <c r="P40" s="56"/>
      <c r="Q40" s="56"/>
      <c r="R40" s="56"/>
      <c r="S40" s="56"/>
      <c r="T40" s="56"/>
      <c r="U40" s="56"/>
      <c r="V40" s="56"/>
      <c r="W40" s="56"/>
      <c r="X40" s="56"/>
      <c r="Y40" s="56"/>
      <c r="Z40" s="56"/>
      <c r="AA40" s="59" t="str">
        <f aca="false">IF(COUNTA(G40:Z40)&gt;1,AB40*0.9,"")</f>
        <v/>
      </c>
      <c r="AB40" s="60" t="str">
        <f aca="false">=IF(COUNTA(G40:Z40)&gt;1,AO40*0.9,"")</f>
        <v/>
      </c>
      <c r="AC40" s="59" t="str">
        <f aca="false">IF(COUNTA(G40:Z40)&gt;1,AB40*1.1,"")</f>
        <v/>
      </c>
      <c r="AD40" s="61" t="n">
        <v>10</v>
      </c>
      <c r="AE40" s="62" t="str">
        <f aca="false">IF(COUNTA(G40:Z40)&gt;1,COUNT(AP40:BI40),"")</f>
        <v/>
      </c>
      <c r="AF40" s="63" t="n">
        <f aca="false">COUNTIF(AP40:BI40,"&gt;0")</f>
        <v>0</v>
      </c>
      <c r="AG40" s="64" t="str">
        <f aca="false">IF(COUNTA(G40:Z40)&gt;1,AF40/AD40,"")</f>
        <v/>
      </c>
      <c r="AH40" s="64" t="str">
        <f aca="false"> IF(COUNTA(G40:Z40)&gt;1,   SLOPE(AP40:BI40,AP$13:BI$13) ,"")</f>
        <v/>
      </c>
      <c r="AI40" s="64" t="n">
        <f aca="false">IF(AF40&gt;0,SUM(AP40:BI40)/AF40,-2)</f>
        <v>-2</v>
      </c>
      <c r="AJ40" s="65" t="str">
        <f aca="false">IF(COUNTA(G40:Z40)&gt;1,  AG40/($AO40-$B$3),"")</f>
        <v/>
      </c>
      <c r="AK40" s="65" t="str">
        <f aca="false">IF(COUNTA(G40:Z40)&gt;1,  AH40/($AO40-$B$3),"")</f>
        <v/>
      </c>
      <c r="AL40" s="65" t="str">
        <f aca="false">IF(COUNTA(G40:Z40)&gt;1,  AI40/($AO40-$B$3),"")</f>
        <v/>
      </c>
      <c r="AM40" s="65" t="str">
        <f aca="false">IF(COUNTA(G40:Z40)&gt;1,  SUM(AJ40:AL40),"")</f>
        <v/>
      </c>
      <c r="AO40" s="66" t="e">
        <f aca="false">AI40+AH40+AG40+B$3</f>
        <v>#VALUE!</v>
      </c>
      <c r="AP40" s="67" t="str">
        <f aca="false">IF(ISBLANK(G40),"", VLOOKUP(G40,$A$4:$B$8,2,FALSE()))</f>
        <v/>
      </c>
      <c r="AQ40" s="67" t="str">
        <f aca="false">IF(ISBLANK(H40),"", VLOOKUP(H40,$A$4:$B$8,2,FALSE()))</f>
        <v/>
      </c>
      <c r="AR40" s="67" t="str">
        <f aca="false">IF(ISBLANK(I40),"", VLOOKUP(I40,$A$4:$B$8,2,FALSE()))</f>
        <v/>
      </c>
      <c r="AS40" s="67" t="str">
        <f aca="false">IF(ISBLANK(J40),"", VLOOKUP(J40,$A$4:$B$8,2,FALSE()))</f>
        <v/>
      </c>
      <c r="AT40" s="67" t="str">
        <f aca="false">IF(ISBLANK(K40),"", VLOOKUP(K40,$A$4:$B$8,2,FALSE()))</f>
        <v/>
      </c>
      <c r="AU40" s="67" t="str">
        <f aca="false">IF(ISBLANK(L40),"", VLOOKUP(L40,$A$4:$B$8,2,FALSE()))</f>
        <v/>
      </c>
      <c r="AV40" s="67" t="str">
        <f aca="false">IF(ISBLANK(M40),"", VLOOKUP(M40,$A$4:$B$8,2,FALSE()))</f>
        <v/>
      </c>
      <c r="AW40" s="67" t="str">
        <f aca="false">IF(ISBLANK(N40),"", VLOOKUP(N40,$A$4:$B$8,2,FALSE()))</f>
        <v/>
      </c>
      <c r="AX40" s="67" t="str">
        <f aca="false">IF(ISBLANK(O40),"", VLOOKUP(O40,$A$4:$B$8,2,FALSE()))</f>
        <v/>
      </c>
      <c r="AY40" s="67" t="str">
        <f aca="false">IF(ISBLANK(P40),"", VLOOKUP(P40,$A$4:$B$8,2,FALSE()))</f>
        <v/>
      </c>
      <c r="AZ40" s="67" t="str">
        <f aca="false">IF(ISBLANK(Q40),"", VLOOKUP(Q40,$A$4:$B$8,2,FALSE()))</f>
        <v/>
      </c>
      <c r="BA40" s="67" t="str">
        <f aca="false">IF(ISBLANK(R40),"", VLOOKUP(R40,$A$4:$B$8,2,FALSE()))</f>
        <v/>
      </c>
      <c r="BB40" s="67" t="str">
        <f aca="false">IF(ISBLANK(S40),"", VLOOKUP(S40,$A$4:$B$8,2,FALSE()))</f>
        <v/>
      </c>
      <c r="BC40" s="67" t="str">
        <f aca="false">IF(ISBLANK(T40),"", VLOOKUP(T40,$A$4:$B$8,2,FALSE()))</f>
        <v/>
      </c>
      <c r="BD40" s="67" t="str">
        <f aca="false">IF(ISBLANK(U40),"", VLOOKUP(U40,$A$4:$B$8,2,FALSE()))</f>
        <v/>
      </c>
      <c r="BE40" s="67" t="str">
        <f aca="false">IF(ISBLANK(V40),"", VLOOKUP(V40,$A$4:$B$8,2,FALSE()))</f>
        <v/>
      </c>
      <c r="BF40" s="67" t="str">
        <f aca="false">IF(ISBLANK(W40),"", VLOOKUP(W40,$A$4:$B$8,2,FALSE()))</f>
        <v/>
      </c>
      <c r="BG40" s="67" t="str">
        <f aca="false">IF(ISBLANK(X40),"", VLOOKUP(X40,$A$4:$B$8,2,FALSE()))</f>
        <v/>
      </c>
      <c r="BH40" s="67" t="str">
        <f aca="false">IF(ISBLANK(Y40),"", VLOOKUP(Y40,$A$4:$B$8,2,FALSE()))</f>
        <v/>
      </c>
      <c r="BI40" s="67" t="str">
        <f aca="false">IF(ISBLANK(Z40),"", VLOOKUP(Z40,$A$4:$B$8,2,FALSE()))</f>
        <v/>
      </c>
    </row>
    <row r="41" customFormat="false" ht="17.6" hidden="false" customHeight="true" outlineLevel="0" collapsed="false">
      <c r="A41" s="53"/>
      <c r="B41" s="53"/>
      <c r="C41" s="54" t="str">
        <f aca="false">LEFT(E41,2)</f>
        <v/>
      </c>
      <c r="D41" s="54" t="str">
        <f aca="false">LEFT(F41,2)</f>
        <v/>
      </c>
      <c r="E41" s="55"/>
      <c r="F41" s="55"/>
      <c r="G41" s="56"/>
      <c r="H41" s="56"/>
      <c r="I41" s="56"/>
      <c r="J41" s="56"/>
      <c r="K41" s="56"/>
      <c r="L41" s="56"/>
      <c r="M41" s="56"/>
      <c r="N41" s="56"/>
      <c r="O41" s="56"/>
      <c r="P41" s="56"/>
      <c r="Q41" s="56"/>
      <c r="R41" s="56"/>
      <c r="S41" s="56"/>
      <c r="T41" s="56"/>
      <c r="U41" s="56"/>
      <c r="V41" s="56"/>
      <c r="W41" s="56"/>
      <c r="X41" s="56"/>
      <c r="Y41" s="56"/>
      <c r="Z41" s="56"/>
      <c r="AA41" s="59" t="str">
        <f aca="false">IF(COUNTA(G41:Z41)&gt;1,AB41*0.9,"")</f>
        <v/>
      </c>
      <c r="AB41" s="60" t="str">
        <f aca="false">=IF(COUNTA(G41:Z41)&gt;1,AO41*0.9,"")</f>
        <v/>
      </c>
      <c r="AC41" s="59" t="str">
        <f aca="false">IF(COUNTA(G41:Z41)&gt;1,AB41*1.1,"")</f>
        <v/>
      </c>
      <c r="AD41" s="61" t="n">
        <v>10</v>
      </c>
      <c r="AE41" s="62" t="str">
        <f aca="false">IF(COUNTA(G41:Z41)&gt;1,COUNT(AP41:BI41),"")</f>
        <v/>
      </c>
      <c r="AF41" s="63" t="n">
        <f aca="false">COUNTIF(AP41:BI41,"&gt;0")</f>
        <v>0</v>
      </c>
      <c r="AG41" s="64" t="str">
        <f aca="false">IF(COUNTA(G41:Z41)&gt;1,AF41/AD41,"")</f>
        <v/>
      </c>
      <c r="AH41" s="64" t="str">
        <f aca="false"> IF(COUNTA(G41:Z41)&gt;1,   SLOPE(AP41:BI41,AP$13:BI$13) ,"")</f>
        <v/>
      </c>
      <c r="AI41" s="64" t="n">
        <f aca="false">IF(AF41&gt;0,SUM(AP41:BI41)/AF41,-2)</f>
        <v>-2</v>
      </c>
      <c r="AJ41" s="65" t="str">
        <f aca="false">IF(COUNTA(G41:Z41)&gt;1,  AG41/($AO41-$B$3),"")</f>
        <v/>
      </c>
      <c r="AK41" s="65" t="str">
        <f aca="false">IF(COUNTA(G41:Z41)&gt;1,  AH41/($AO41-$B$3),"")</f>
        <v/>
      </c>
      <c r="AL41" s="65" t="str">
        <f aca="false">IF(COUNTA(G41:Z41)&gt;1,  AI41/($AO41-$B$3),"")</f>
        <v/>
      </c>
      <c r="AM41" s="65" t="str">
        <f aca="false">IF(COUNTA(G41:Z41)&gt;1,  SUM(AJ41:AL41),"")</f>
        <v/>
      </c>
      <c r="AO41" s="66" t="e">
        <f aca="false">AI41+AH41+AG41+B$3</f>
        <v>#VALUE!</v>
      </c>
      <c r="AP41" s="67" t="str">
        <f aca="false">IF(ISBLANK(G41),"", VLOOKUP(G41,$A$4:$B$8,2,FALSE()))</f>
        <v/>
      </c>
      <c r="AQ41" s="67" t="str">
        <f aca="false">IF(ISBLANK(H41),"", VLOOKUP(H41,$A$4:$B$8,2,FALSE()))</f>
        <v/>
      </c>
      <c r="AR41" s="67" t="str">
        <f aca="false">IF(ISBLANK(I41),"", VLOOKUP(I41,$A$4:$B$8,2,FALSE()))</f>
        <v/>
      </c>
      <c r="AS41" s="67" t="str">
        <f aca="false">IF(ISBLANK(J41),"", VLOOKUP(J41,$A$4:$B$8,2,FALSE()))</f>
        <v/>
      </c>
      <c r="AT41" s="67" t="str">
        <f aca="false">IF(ISBLANK(K41),"", VLOOKUP(K41,$A$4:$B$8,2,FALSE()))</f>
        <v/>
      </c>
      <c r="AU41" s="67" t="str">
        <f aca="false">IF(ISBLANK(L41),"", VLOOKUP(L41,$A$4:$B$8,2,FALSE()))</f>
        <v/>
      </c>
      <c r="AV41" s="67" t="str">
        <f aca="false">IF(ISBLANK(M41),"", VLOOKUP(M41,$A$4:$B$8,2,FALSE()))</f>
        <v/>
      </c>
      <c r="AW41" s="67" t="str">
        <f aca="false">IF(ISBLANK(N41),"", VLOOKUP(N41,$A$4:$B$8,2,FALSE()))</f>
        <v/>
      </c>
      <c r="AX41" s="67" t="str">
        <f aca="false">IF(ISBLANK(O41),"", VLOOKUP(O41,$A$4:$B$8,2,FALSE()))</f>
        <v/>
      </c>
      <c r="AY41" s="67" t="str">
        <f aca="false">IF(ISBLANK(P41),"", VLOOKUP(P41,$A$4:$B$8,2,FALSE()))</f>
        <v/>
      </c>
      <c r="AZ41" s="67" t="str">
        <f aca="false">IF(ISBLANK(Q41),"", VLOOKUP(Q41,$A$4:$B$8,2,FALSE()))</f>
        <v/>
      </c>
      <c r="BA41" s="67" t="str">
        <f aca="false">IF(ISBLANK(R41),"", VLOOKUP(R41,$A$4:$B$8,2,FALSE()))</f>
        <v/>
      </c>
      <c r="BB41" s="67" t="str">
        <f aca="false">IF(ISBLANK(S41),"", VLOOKUP(S41,$A$4:$B$8,2,FALSE()))</f>
        <v/>
      </c>
      <c r="BC41" s="67" t="str">
        <f aca="false">IF(ISBLANK(T41),"", VLOOKUP(T41,$A$4:$B$8,2,FALSE()))</f>
        <v/>
      </c>
      <c r="BD41" s="67" t="str">
        <f aca="false">IF(ISBLANK(U41),"", VLOOKUP(U41,$A$4:$B$8,2,FALSE()))</f>
        <v/>
      </c>
      <c r="BE41" s="67" t="str">
        <f aca="false">IF(ISBLANK(V41),"", VLOOKUP(V41,$A$4:$B$8,2,FALSE()))</f>
        <v/>
      </c>
      <c r="BF41" s="67" t="str">
        <f aca="false">IF(ISBLANK(W41),"", VLOOKUP(W41,$A$4:$B$8,2,FALSE()))</f>
        <v/>
      </c>
      <c r="BG41" s="67" t="str">
        <f aca="false">IF(ISBLANK(X41),"", VLOOKUP(X41,$A$4:$B$8,2,FALSE()))</f>
        <v/>
      </c>
      <c r="BH41" s="67" t="str">
        <f aca="false">IF(ISBLANK(Y41),"", VLOOKUP(Y41,$A$4:$B$8,2,FALSE()))</f>
        <v/>
      </c>
      <c r="BI41" s="67" t="str">
        <f aca="false">IF(ISBLANK(Z41),"", VLOOKUP(Z41,$A$4:$B$8,2,FALSE()))</f>
        <v/>
      </c>
    </row>
    <row r="42" customFormat="false" ht="17.6" hidden="false" customHeight="true" outlineLevel="0" collapsed="false">
      <c r="A42" s="53"/>
      <c r="B42" s="53"/>
      <c r="C42" s="54" t="str">
        <f aca="false">LEFT(E42,2)</f>
        <v/>
      </c>
      <c r="D42" s="54" t="str">
        <f aca="false">LEFT(F42,2)</f>
        <v/>
      </c>
      <c r="E42" s="55"/>
      <c r="F42" s="55"/>
      <c r="G42" s="56"/>
      <c r="H42" s="56"/>
      <c r="I42" s="56"/>
      <c r="J42" s="56"/>
      <c r="K42" s="56"/>
      <c r="L42" s="56"/>
      <c r="M42" s="56"/>
      <c r="N42" s="56"/>
      <c r="O42" s="56"/>
      <c r="P42" s="56"/>
      <c r="Q42" s="56"/>
      <c r="R42" s="56"/>
      <c r="S42" s="56"/>
      <c r="T42" s="56"/>
      <c r="U42" s="56"/>
      <c r="V42" s="56"/>
      <c r="W42" s="56"/>
      <c r="X42" s="56"/>
      <c r="Y42" s="56"/>
      <c r="Z42" s="56"/>
      <c r="AA42" s="59" t="str">
        <f aca="false">IF(COUNTA(G42:Z42)&gt;1,AB42*0.9,"")</f>
        <v/>
      </c>
      <c r="AB42" s="60" t="str">
        <f aca="false">=IF(COUNTA(G42:Z42)&gt;1,AO42*0.9,"")</f>
        <v/>
      </c>
      <c r="AC42" s="59" t="str">
        <f aca="false">IF(COUNTA(G42:Z42)&gt;1,AB42*1.1,"")</f>
        <v/>
      </c>
      <c r="AD42" s="61" t="n">
        <v>10</v>
      </c>
      <c r="AE42" s="62" t="str">
        <f aca="false">IF(COUNTA(G42:Z42)&gt;1,COUNT(AP42:BI42),"")</f>
        <v/>
      </c>
      <c r="AF42" s="63" t="n">
        <f aca="false">COUNTIF(AP42:BI42,"&gt;0")</f>
        <v>0</v>
      </c>
      <c r="AG42" s="64" t="str">
        <f aca="false">IF(COUNTA(G42:Z42)&gt;1,AF42/AD42,"")</f>
        <v/>
      </c>
      <c r="AH42" s="64" t="str">
        <f aca="false"> IF(COUNTA(G42:Z42)&gt;1,   SLOPE(AP42:BI42,AP$13:BI$13) ,"")</f>
        <v/>
      </c>
      <c r="AI42" s="64" t="n">
        <f aca="false">IF(AF42&gt;0,SUM(AP42:BI42)/AF42,-2)</f>
        <v>-2</v>
      </c>
      <c r="AJ42" s="65" t="str">
        <f aca="false">IF(COUNTA(G42:Z42)&gt;1,  AG42/($AO42-$B$3),"")</f>
        <v/>
      </c>
      <c r="AK42" s="65" t="str">
        <f aca="false">IF(COUNTA(G42:Z42)&gt;1,  AH42/($AO42-$B$3),"")</f>
        <v/>
      </c>
      <c r="AL42" s="65" t="str">
        <f aca="false">IF(COUNTA(G42:Z42)&gt;1,  AI42/($AO42-$B$3),"")</f>
        <v/>
      </c>
      <c r="AM42" s="65" t="str">
        <f aca="false">IF(COUNTA(G42:Z42)&gt;1,  SUM(AJ42:AL42),"")</f>
        <v/>
      </c>
      <c r="AO42" s="66" t="e">
        <f aca="false">AI42+AH42+AG42+B$3</f>
        <v>#VALUE!</v>
      </c>
      <c r="AP42" s="67" t="str">
        <f aca="false">IF(ISBLANK(G42),"", VLOOKUP(G42,$A$4:$B$8,2,FALSE()))</f>
        <v/>
      </c>
      <c r="AQ42" s="67" t="str">
        <f aca="false">IF(ISBLANK(H42),"", VLOOKUP(H42,$A$4:$B$8,2,FALSE()))</f>
        <v/>
      </c>
      <c r="AR42" s="67" t="str">
        <f aca="false">IF(ISBLANK(I42),"", VLOOKUP(I42,$A$4:$B$8,2,FALSE()))</f>
        <v/>
      </c>
      <c r="AS42" s="67" t="str">
        <f aca="false">IF(ISBLANK(J42),"", VLOOKUP(J42,$A$4:$B$8,2,FALSE()))</f>
        <v/>
      </c>
      <c r="AT42" s="67" t="str">
        <f aca="false">IF(ISBLANK(K42),"", VLOOKUP(K42,$A$4:$B$8,2,FALSE()))</f>
        <v/>
      </c>
      <c r="AU42" s="67" t="str">
        <f aca="false">IF(ISBLANK(L42),"", VLOOKUP(L42,$A$4:$B$8,2,FALSE()))</f>
        <v/>
      </c>
      <c r="AV42" s="67" t="str">
        <f aca="false">IF(ISBLANK(M42),"", VLOOKUP(M42,$A$4:$B$8,2,FALSE()))</f>
        <v/>
      </c>
      <c r="AW42" s="67" t="str">
        <f aca="false">IF(ISBLANK(N42),"", VLOOKUP(N42,$A$4:$B$8,2,FALSE()))</f>
        <v/>
      </c>
      <c r="AX42" s="67" t="str">
        <f aca="false">IF(ISBLANK(O42),"", VLOOKUP(O42,$A$4:$B$8,2,FALSE()))</f>
        <v/>
      </c>
      <c r="AY42" s="67" t="str">
        <f aca="false">IF(ISBLANK(P42),"", VLOOKUP(P42,$A$4:$B$8,2,FALSE()))</f>
        <v/>
      </c>
      <c r="AZ42" s="67" t="str">
        <f aca="false">IF(ISBLANK(Q42),"", VLOOKUP(Q42,$A$4:$B$8,2,FALSE()))</f>
        <v/>
      </c>
      <c r="BA42" s="67" t="str">
        <f aca="false">IF(ISBLANK(R42),"", VLOOKUP(R42,$A$4:$B$8,2,FALSE()))</f>
        <v/>
      </c>
      <c r="BB42" s="67" t="str">
        <f aca="false">IF(ISBLANK(S42),"", VLOOKUP(S42,$A$4:$B$8,2,FALSE()))</f>
        <v/>
      </c>
      <c r="BC42" s="67" t="str">
        <f aca="false">IF(ISBLANK(T42),"", VLOOKUP(T42,$A$4:$B$8,2,FALSE()))</f>
        <v/>
      </c>
      <c r="BD42" s="67" t="str">
        <f aca="false">IF(ISBLANK(U42),"", VLOOKUP(U42,$A$4:$B$8,2,FALSE()))</f>
        <v/>
      </c>
      <c r="BE42" s="67" t="str">
        <f aca="false">IF(ISBLANK(V42),"", VLOOKUP(V42,$A$4:$B$8,2,FALSE()))</f>
        <v/>
      </c>
      <c r="BF42" s="67" t="str">
        <f aca="false">IF(ISBLANK(W42),"", VLOOKUP(W42,$A$4:$B$8,2,FALSE()))</f>
        <v/>
      </c>
      <c r="BG42" s="67" t="str">
        <f aca="false">IF(ISBLANK(X42),"", VLOOKUP(X42,$A$4:$B$8,2,FALSE()))</f>
        <v/>
      </c>
      <c r="BH42" s="67" t="str">
        <f aca="false">IF(ISBLANK(Y42),"", VLOOKUP(Y42,$A$4:$B$8,2,FALSE()))</f>
        <v/>
      </c>
      <c r="BI42" s="67" t="str">
        <f aca="false">IF(ISBLANK(Z42),"", VLOOKUP(Z42,$A$4:$B$8,2,FALSE()))</f>
        <v/>
      </c>
    </row>
    <row r="43" customFormat="false" ht="17.6" hidden="false" customHeight="true" outlineLevel="0" collapsed="false">
      <c r="A43" s="53"/>
      <c r="B43" s="53"/>
      <c r="C43" s="54" t="str">
        <f aca="false">LEFT(E43,2)</f>
        <v/>
      </c>
      <c r="D43" s="54" t="str">
        <f aca="false">LEFT(F43,2)</f>
        <v/>
      </c>
      <c r="E43" s="55"/>
      <c r="F43" s="55"/>
      <c r="G43" s="56"/>
      <c r="H43" s="56"/>
      <c r="I43" s="56"/>
      <c r="J43" s="56"/>
      <c r="K43" s="56"/>
      <c r="L43" s="56"/>
      <c r="M43" s="56"/>
      <c r="N43" s="56"/>
      <c r="O43" s="56"/>
      <c r="P43" s="56"/>
      <c r="Q43" s="56"/>
      <c r="R43" s="56"/>
      <c r="S43" s="56"/>
      <c r="T43" s="56"/>
      <c r="U43" s="56"/>
      <c r="V43" s="56"/>
      <c r="W43" s="56"/>
      <c r="X43" s="56"/>
      <c r="Y43" s="56"/>
      <c r="Z43" s="56"/>
      <c r="AA43" s="59" t="str">
        <f aca="false">IF(COUNTA(G43:Z43)&gt;1,AB43*0.9,"")</f>
        <v/>
      </c>
      <c r="AB43" s="60" t="str">
        <f aca="false">=IF(COUNTA(G43:Z43)&gt;1,AO43*0.9,"")</f>
        <v/>
      </c>
      <c r="AC43" s="59" t="str">
        <f aca="false">IF(COUNTA(G43:Z43)&gt;1,AB43*1.1,"")</f>
        <v/>
      </c>
      <c r="AD43" s="61" t="n">
        <v>10</v>
      </c>
      <c r="AE43" s="62" t="str">
        <f aca="false">IF(COUNTA(G43:Z43)&gt;1,COUNT(AP43:BI43),"")</f>
        <v/>
      </c>
      <c r="AF43" s="63" t="n">
        <f aca="false">COUNTIF(AP43:BI43,"&gt;0")</f>
        <v>0</v>
      </c>
      <c r="AG43" s="64" t="str">
        <f aca="false">IF(COUNTA(G43:Z43)&gt;1,AF43/AD43,"")</f>
        <v/>
      </c>
      <c r="AH43" s="64" t="str">
        <f aca="false"> IF(COUNTA(G43:Z43)&gt;1,   SLOPE(AP43:BI43,AP$13:BI$13) ,"")</f>
        <v/>
      </c>
      <c r="AI43" s="64" t="n">
        <f aca="false">IF(AF43&gt;0,SUM(AP43:BI43)/AF43,-2)</f>
        <v>-2</v>
      </c>
      <c r="AJ43" s="65" t="str">
        <f aca="false">IF(COUNTA(G43:Z43)&gt;1,  AG43/($AO43-$B$3),"")</f>
        <v/>
      </c>
      <c r="AK43" s="65" t="str">
        <f aca="false">IF(COUNTA(G43:Z43)&gt;1,  AH43/($AO43-$B$3),"")</f>
        <v/>
      </c>
      <c r="AL43" s="65" t="str">
        <f aca="false">IF(COUNTA(G43:Z43)&gt;1,  AI43/($AO43-$B$3),"")</f>
        <v/>
      </c>
      <c r="AM43" s="65" t="str">
        <f aca="false">IF(COUNTA(G43:Z43)&gt;1,  SUM(AJ43:AL43),"")</f>
        <v/>
      </c>
      <c r="AO43" s="66" t="e">
        <f aca="false">AI43+AH43+AG43+B$3</f>
        <v>#VALUE!</v>
      </c>
      <c r="AP43" s="67" t="str">
        <f aca="false">IF(ISBLANK(G43),"", VLOOKUP(G43,$A$4:$B$8,2,FALSE()))</f>
        <v/>
      </c>
      <c r="AQ43" s="67" t="str">
        <f aca="false">IF(ISBLANK(H43),"", VLOOKUP(H43,$A$4:$B$8,2,FALSE()))</f>
        <v/>
      </c>
      <c r="AR43" s="67" t="str">
        <f aca="false">IF(ISBLANK(I43),"", VLOOKUP(I43,$A$4:$B$8,2,FALSE()))</f>
        <v/>
      </c>
      <c r="AS43" s="67" t="str">
        <f aca="false">IF(ISBLANK(J43),"", VLOOKUP(J43,$A$4:$B$8,2,FALSE()))</f>
        <v/>
      </c>
      <c r="AT43" s="67" t="str">
        <f aca="false">IF(ISBLANK(K43),"", VLOOKUP(K43,$A$4:$B$8,2,FALSE()))</f>
        <v/>
      </c>
      <c r="AU43" s="67" t="str">
        <f aca="false">IF(ISBLANK(L43),"", VLOOKUP(L43,$A$4:$B$8,2,FALSE()))</f>
        <v/>
      </c>
      <c r="AV43" s="67" t="str">
        <f aca="false">IF(ISBLANK(M43),"", VLOOKUP(M43,$A$4:$B$8,2,FALSE()))</f>
        <v/>
      </c>
      <c r="AW43" s="67" t="str">
        <f aca="false">IF(ISBLANK(N43),"", VLOOKUP(N43,$A$4:$B$8,2,FALSE()))</f>
        <v/>
      </c>
      <c r="AX43" s="67" t="str">
        <f aca="false">IF(ISBLANK(O43),"", VLOOKUP(O43,$A$4:$B$8,2,FALSE()))</f>
        <v/>
      </c>
      <c r="AY43" s="67" t="str">
        <f aca="false">IF(ISBLANK(P43),"", VLOOKUP(P43,$A$4:$B$8,2,FALSE()))</f>
        <v/>
      </c>
      <c r="AZ43" s="67" t="str">
        <f aca="false">IF(ISBLANK(Q43),"", VLOOKUP(Q43,$A$4:$B$8,2,FALSE()))</f>
        <v/>
      </c>
      <c r="BA43" s="67" t="str">
        <f aca="false">IF(ISBLANK(R43),"", VLOOKUP(R43,$A$4:$B$8,2,FALSE()))</f>
        <v/>
      </c>
      <c r="BB43" s="67" t="str">
        <f aca="false">IF(ISBLANK(S43),"", VLOOKUP(S43,$A$4:$B$8,2,FALSE()))</f>
        <v/>
      </c>
      <c r="BC43" s="67" t="str">
        <f aca="false">IF(ISBLANK(T43),"", VLOOKUP(T43,$A$4:$B$8,2,FALSE()))</f>
        <v/>
      </c>
      <c r="BD43" s="67" t="str">
        <f aca="false">IF(ISBLANK(U43),"", VLOOKUP(U43,$A$4:$B$8,2,FALSE()))</f>
        <v/>
      </c>
      <c r="BE43" s="67" t="str">
        <f aca="false">IF(ISBLANK(V43),"", VLOOKUP(V43,$A$4:$B$8,2,FALSE()))</f>
        <v/>
      </c>
      <c r="BF43" s="67" t="str">
        <f aca="false">IF(ISBLANK(W43),"", VLOOKUP(W43,$A$4:$B$8,2,FALSE()))</f>
        <v/>
      </c>
      <c r="BG43" s="67" t="str">
        <f aca="false">IF(ISBLANK(X43),"", VLOOKUP(X43,$A$4:$B$8,2,FALSE()))</f>
        <v/>
      </c>
      <c r="BH43" s="67" t="str">
        <f aca="false">IF(ISBLANK(Y43),"", VLOOKUP(Y43,$A$4:$B$8,2,FALSE()))</f>
        <v/>
      </c>
      <c r="BI43" s="67" t="str">
        <f aca="false">IF(ISBLANK(Z43),"", VLOOKUP(Z43,$A$4:$B$8,2,FALSE()))</f>
        <v/>
      </c>
    </row>
    <row r="44" customFormat="false" ht="17.6" hidden="false" customHeight="true" outlineLevel="0" collapsed="false">
      <c r="A44" s="53"/>
      <c r="B44" s="53"/>
      <c r="C44" s="54" t="str">
        <f aca="false">LEFT(E44,2)</f>
        <v/>
      </c>
      <c r="D44" s="54" t="str">
        <f aca="false">LEFT(F44,2)</f>
        <v/>
      </c>
      <c r="E44" s="55"/>
      <c r="F44" s="55"/>
      <c r="G44" s="56"/>
      <c r="H44" s="56"/>
      <c r="I44" s="56"/>
      <c r="J44" s="56"/>
      <c r="K44" s="56"/>
      <c r="L44" s="56"/>
      <c r="M44" s="56"/>
      <c r="N44" s="56"/>
      <c r="O44" s="56"/>
      <c r="P44" s="56"/>
      <c r="Q44" s="56"/>
      <c r="R44" s="56"/>
      <c r="S44" s="56"/>
      <c r="T44" s="56"/>
      <c r="U44" s="56"/>
      <c r="V44" s="56"/>
      <c r="W44" s="56"/>
      <c r="X44" s="56"/>
      <c r="Y44" s="56"/>
      <c r="Z44" s="56"/>
      <c r="AA44" s="59" t="str">
        <f aca="false">IF(COUNTA(G44:Z44)&gt;1,AB44*0.9,"")</f>
        <v/>
      </c>
      <c r="AB44" s="60" t="str">
        <f aca="false">=IF(COUNTA(G44:Z44)&gt;1,AO44*0.9,"")</f>
        <v/>
      </c>
      <c r="AC44" s="59" t="str">
        <f aca="false">IF(COUNTA(G44:Z44)&gt;1,AB44*1.1,"")</f>
        <v/>
      </c>
      <c r="AD44" s="61" t="n">
        <v>10</v>
      </c>
      <c r="AE44" s="62" t="str">
        <f aca="false">IF(COUNTA(G44:Z44)&gt;1,COUNT(AP44:BI44),"")</f>
        <v/>
      </c>
      <c r="AF44" s="63" t="n">
        <f aca="false">COUNTIF(AP44:BI44,"&gt;0")</f>
        <v>0</v>
      </c>
      <c r="AG44" s="64" t="str">
        <f aca="false">IF(COUNTA(G44:Z44)&gt;1,AF44/AD44,"")</f>
        <v/>
      </c>
      <c r="AH44" s="64" t="str">
        <f aca="false"> IF(COUNTA(G44:Z44)&gt;1,   SLOPE(AP44:BI44,AP$13:BI$13) ,"")</f>
        <v/>
      </c>
      <c r="AI44" s="64" t="n">
        <f aca="false">IF(AF44&gt;0,SUM(AP44:BI44)/AF44,-2)</f>
        <v>-2</v>
      </c>
      <c r="AJ44" s="65" t="str">
        <f aca="false">IF(COUNTA(G44:Z44)&gt;1,  AG44/($AO44-$B$3),"")</f>
        <v/>
      </c>
      <c r="AK44" s="65" t="str">
        <f aca="false">IF(COUNTA(G44:Z44)&gt;1,  AH44/($AO44-$B$3),"")</f>
        <v/>
      </c>
      <c r="AL44" s="65" t="str">
        <f aca="false">IF(COUNTA(G44:Z44)&gt;1,  AI44/($AO44-$B$3),"")</f>
        <v/>
      </c>
      <c r="AM44" s="65" t="str">
        <f aca="false">IF(COUNTA(G44:Z44)&gt;1,  SUM(AJ44:AL44),"")</f>
        <v/>
      </c>
      <c r="AO44" s="66" t="e">
        <f aca="false">AI44+AH44+AG44+B$3</f>
        <v>#VALUE!</v>
      </c>
      <c r="AP44" s="67" t="str">
        <f aca="false">IF(ISBLANK(G44),"", VLOOKUP(G44,$A$4:$B$8,2,FALSE()))</f>
        <v/>
      </c>
      <c r="AQ44" s="67" t="str">
        <f aca="false">IF(ISBLANK(H44),"", VLOOKUP(H44,$A$4:$B$8,2,FALSE()))</f>
        <v/>
      </c>
      <c r="AR44" s="67" t="str">
        <f aca="false">IF(ISBLANK(I44),"", VLOOKUP(I44,$A$4:$B$8,2,FALSE()))</f>
        <v/>
      </c>
      <c r="AS44" s="67" t="str">
        <f aca="false">IF(ISBLANK(J44),"", VLOOKUP(J44,$A$4:$B$8,2,FALSE()))</f>
        <v/>
      </c>
      <c r="AT44" s="67" t="str">
        <f aca="false">IF(ISBLANK(K44),"", VLOOKUP(K44,$A$4:$B$8,2,FALSE()))</f>
        <v/>
      </c>
      <c r="AU44" s="67" t="str">
        <f aca="false">IF(ISBLANK(L44),"", VLOOKUP(L44,$A$4:$B$8,2,FALSE()))</f>
        <v/>
      </c>
      <c r="AV44" s="67" t="str">
        <f aca="false">IF(ISBLANK(M44),"", VLOOKUP(M44,$A$4:$B$8,2,FALSE()))</f>
        <v/>
      </c>
      <c r="AW44" s="67" t="str">
        <f aca="false">IF(ISBLANK(N44),"", VLOOKUP(N44,$A$4:$B$8,2,FALSE()))</f>
        <v/>
      </c>
      <c r="AX44" s="67" t="str">
        <f aca="false">IF(ISBLANK(O44),"", VLOOKUP(O44,$A$4:$B$8,2,FALSE()))</f>
        <v/>
      </c>
      <c r="AY44" s="67" t="str">
        <f aca="false">IF(ISBLANK(P44),"", VLOOKUP(P44,$A$4:$B$8,2,FALSE()))</f>
        <v/>
      </c>
      <c r="AZ44" s="67" t="str">
        <f aca="false">IF(ISBLANK(Q44),"", VLOOKUP(Q44,$A$4:$B$8,2,FALSE()))</f>
        <v/>
      </c>
      <c r="BA44" s="67" t="str">
        <f aca="false">IF(ISBLANK(R44),"", VLOOKUP(R44,$A$4:$B$8,2,FALSE()))</f>
        <v/>
      </c>
      <c r="BB44" s="67" t="str">
        <f aca="false">IF(ISBLANK(S44),"", VLOOKUP(S44,$A$4:$B$8,2,FALSE()))</f>
        <v/>
      </c>
      <c r="BC44" s="67" t="str">
        <f aca="false">IF(ISBLANK(T44),"", VLOOKUP(T44,$A$4:$B$8,2,FALSE()))</f>
        <v/>
      </c>
      <c r="BD44" s="67" t="str">
        <f aca="false">IF(ISBLANK(U44),"", VLOOKUP(U44,$A$4:$B$8,2,FALSE()))</f>
        <v/>
      </c>
      <c r="BE44" s="67" t="str">
        <f aca="false">IF(ISBLANK(V44),"", VLOOKUP(V44,$A$4:$B$8,2,FALSE()))</f>
        <v/>
      </c>
      <c r="BF44" s="67" t="str">
        <f aca="false">IF(ISBLANK(W44),"", VLOOKUP(W44,$A$4:$B$8,2,FALSE()))</f>
        <v/>
      </c>
      <c r="BG44" s="67" t="str">
        <f aca="false">IF(ISBLANK(X44),"", VLOOKUP(X44,$A$4:$B$8,2,FALSE()))</f>
        <v/>
      </c>
      <c r="BH44" s="67" t="str">
        <f aca="false">IF(ISBLANK(Y44),"", VLOOKUP(Y44,$A$4:$B$8,2,FALSE()))</f>
        <v/>
      </c>
      <c r="BI44" s="67" t="str">
        <f aca="false">IF(ISBLANK(Z44),"", VLOOKUP(Z44,$A$4:$B$8,2,FALSE()))</f>
        <v/>
      </c>
    </row>
    <row r="45" customFormat="false" ht="17.6" hidden="false" customHeight="true" outlineLevel="0" collapsed="false">
      <c r="A45" s="53"/>
      <c r="B45" s="53"/>
      <c r="C45" s="54" t="str">
        <f aca="false">LEFT(E45,2)</f>
        <v/>
      </c>
      <c r="D45" s="54" t="str">
        <f aca="false">LEFT(F45,2)</f>
        <v/>
      </c>
      <c r="E45" s="55"/>
      <c r="F45" s="55"/>
      <c r="G45" s="56"/>
      <c r="H45" s="56"/>
      <c r="I45" s="56"/>
      <c r="J45" s="56"/>
      <c r="K45" s="56"/>
      <c r="L45" s="56"/>
      <c r="M45" s="56"/>
      <c r="N45" s="56"/>
      <c r="O45" s="56"/>
      <c r="P45" s="56"/>
      <c r="Q45" s="56"/>
      <c r="R45" s="56"/>
      <c r="S45" s="56"/>
      <c r="T45" s="56"/>
      <c r="U45" s="56"/>
      <c r="V45" s="56"/>
      <c r="W45" s="56"/>
      <c r="X45" s="56"/>
      <c r="Y45" s="56"/>
      <c r="Z45" s="56"/>
      <c r="AA45" s="59" t="str">
        <f aca="false">IF(COUNTA(G45:Z45)&gt;1,AB45*0.9,"")</f>
        <v/>
      </c>
      <c r="AB45" s="60" t="str">
        <f aca="false">=IF(COUNTA(G45:Z45)&gt;1,AO45*0.9,"")</f>
        <v/>
      </c>
      <c r="AC45" s="59" t="str">
        <f aca="false">IF(COUNTA(G45:Z45)&gt;1,AB45*1.1,"")</f>
        <v/>
      </c>
      <c r="AD45" s="61" t="n">
        <v>10</v>
      </c>
      <c r="AE45" s="62" t="str">
        <f aca="false">IF(COUNTA(G45:Z45)&gt;1,COUNT(AP45:BI45),"")</f>
        <v/>
      </c>
      <c r="AF45" s="63" t="n">
        <f aca="false">COUNTIF(AP45:BI45,"&gt;0")</f>
        <v>0</v>
      </c>
      <c r="AG45" s="64" t="str">
        <f aca="false">IF(COUNTA(G45:Z45)&gt;1,AF45/AD45,"")</f>
        <v/>
      </c>
      <c r="AH45" s="64" t="str">
        <f aca="false"> IF(COUNTA(G45:Z45)&gt;1,   SLOPE(AP45:BI45,AP$13:BI$13) ,"")</f>
        <v/>
      </c>
      <c r="AI45" s="64" t="n">
        <f aca="false">IF(AF45&gt;0,SUM(AP45:BI45)/AF45,-2)</f>
        <v>-2</v>
      </c>
      <c r="AJ45" s="65" t="str">
        <f aca="false">IF(COUNTA(G45:Z45)&gt;1,  AG45/($AO45-$B$3),"")</f>
        <v/>
      </c>
      <c r="AK45" s="65" t="str">
        <f aca="false">IF(COUNTA(G45:Z45)&gt;1,  AH45/($AO45-$B$3),"")</f>
        <v/>
      </c>
      <c r="AL45" s="65" t="str">
        <f aca="false">IF(COUNTA(G45:Z45)&gt;1,  AI45/($AO45-$B$3),"")</f>
        <v/>
      </c>
      <c r="AM45" s="65" t="str">
        <f aca="false">IF(COUNTA(G45:Z45)&gt;1,  SUM(AJ45:AL45),"")</f>
        <v/>
      </c>
      <c r="AO45" s="66" t="e">
        <f aca="false">AI45+AH45+AG45+B$3</f>
        <v>#VALUE!</v>
      </c>
      <c r="AP45" s="67" t="str">
        <f aca="false">IF(ISBLANK(G45),"", VLOOKUP(G45,$A$4:$B$8,2,FALSE()))</f>
        <v/>
      </c>
      <c r="AQ45" s="67" t="str">
        <f aca="false">IF(ISBLANK(H45),"", VLOOKUP(H45,$A$4:$B$8,2,FALSE()))</f>
        <v/>
      </c>
      <c r="AR45" s="67" t="str">
        <f aca="false">IF(ISBLANK(I45),"", VLOOKUP(I45,$A$4:$B$8,2,FALSE()))</f>
        <v/>
      </c>
      <c r="AS45" s="67" t="str">
        <f aca="false">IF(ISBLANK(J45),"", VLOOKUP(J45,$A$4:$B$8,2,FALSE()))</f>
        <v/>
      </c>
      <c r="AT45" s="67" t="str">
        <f aca="false">IF(ISBLANK(K45),"", VLOOKUP(K45,$A$4:$B$8,2,FALSE()))</f>
        <v/>
      </c>
      <c r="AU45" s="67" t="str">
        <f aca="false">IF(ISBLANK(L45),"", VLOOKUP(L45,$A$4:$B$8,2,FALSE()))</f>
        <v/>
      </c>
      <c r="AV45" s="67" t="str">
        <f aca="false">IF(ISBLANK(M45),"", VLOOKUP(M45,$A$4:$B$8,2,FALSE()))</f>
        <v/>
      </c>
      <c r="AW45" s="67" t="str">
        <f aca="false">IF(ISBLANK(N45),"", VLOOKUP(N45,$A$4:$B$8,2,FALSE()))</f>
        <v/>
      </c>
      <c r="AX45" s="67" t="str">
        <f aca="false">IF(ISBLANK(O45),"", VLOOKUP(O45,$A$4:$B$8,2,FALSE()))</f>
        <v/>
      </c>
      <c r="AY45" s="67" t="str">
        <f aca="false">IF(ISBLANK(P45),"", VLOOKUP(P45,$A$4:$B$8,2,FALSE()))</f>
        <v/>
      </c>
      <c r="AZ45" s="67" t="str">
        <f aca="false">IF(ISBLANK(Q45),"", VLOOKUP(Q45,$A$4:$B$8,2,FALSE()))</f>
        <v/>
      </c>
      <c r="BA45" s="67" t="str">
        <f aca="false">IF(ISBLANK(R45),"", VLOOKUP(R45,$A$4:$B$8,2,FALSE()))</f>
        <v/>
      </c>
      <c r="BB45" s="67" t="str">
        <f aca="false">IF(ISBLANK(S45),"", VLOOKUP(S45,$A$4:$B$8,2,FALSE()))</f>
        <v/>
      </c>
      <c r="BC45" s="67" t="str">
        <f aca="false">IF(ISBLANK(T45),"", VLOOKUP(T45,$A$4:$B$8,2,FALSE()))</f>
        <v/>
      </c>
      <c r="BD45" s="67" t="str">
        <f aca="false">IF(ISBLANK(U45),"", VLOOKUP(U45,$A$4:$B$8,2,FALSE()))</f>
        <v/>
      </c>
      <c r="BE45" s="67" t="str">
        <f aca="false">IF(ISBLANK(V45),"", VLOOKUP(V45,$A$4:$B$8,2,FALSE()))</f>
        <v/>
      </c>
      <c r="BF45" s="67" t="str">
        <f aca="false">IF(ISBLANK(W45),"", VLOOKUP(W45,$A$4:$B$8,2,FALSE()))</f>
        <v/>
      </c>
      <c r="BG45" s="67" t="str">
        <f aca="false">IF(ISBLANK(X45),"", VLOOKUP(X45,$A$4:$B$8,2,FALSE()))</f>
        <v/>
      </c>
      <c r="BH45" s="67" t="str">
        <f aca="false">IF(ISBLANK(Y45),"", VLOOKUP(Y45,$A$4:$B$8,2,FALSE()))</f>
        <v/>
      </c>
      <c r="BI45" s="67" t="str">
        <f aca="false">IF(ISBLANK(Z45),"", VLOOKUP(Z45,$A$4:$B$8,2,FALSE()))</f>
        <v/>
      </c>
    </row>
    <row r="46" customFormat="false" ht="17.6" hidden="false" customHeight="true" outlineLevel="0" collapsed="false">
      <c r="A46" s="53"/>
      <c r="B46" s="53"/>
      <c r="C46" s="54" t="str">
        <f aca="false">LEFT(E46,2)</f>
        <v/>
      </c>
      <c r="D46" s="54" t="str">
        <f aca="false">LEFT(F46,2)</f>
        <v/>
      </c>
      <c r="E46" s="55"/>
      <c r="F46" s="55"/>
      <c r="G46" s="56"/>
      <c r="H46" s="56"/>
      <c r="I46" s="56"/>
      <c r="J46" s="56"/>
      <c r="K46" s="56"/>
      <c r="L46" s="56"/>
      <c r="M46" s="56"/>
      <c r="N46" s="56"/>
      <c r="O46" s="56"/>
      <c r="P46" s="56"/>
      <c r="Q46" s="56"/>
      <c r="R46" s="56"/>
      <c r="S46" s="56"/>
      <c r="T46" s="56"/>
      <c r="U46" s="56"/>
      <c r="V46" s="56"/>
      <c r="W46" s="56"/>
      <c r="X46" s="56"/>
      <c r="Y46" s="56"/>
      <c r="Z46" s="56"/>
      <c r="AA46" s="59" t="str">
        <f aca="false">IF(COUNTA(G46:Z46)&gt;1,AB46*0.9,"")</f>
        <v/>
      </c>
      <c r="AB46" s="60" t="str">
        <f aca="false">=IF(COUNTA(G46:Z46)&gt;1,AO46*0.9,"")</f>
        <v/>
      </c>
      <c r="AC46" s="59" t="str">
        <f aca="false">IF(COUNTA(G46:Z46)&gt;1,AB46*1.1,"")</f>
        <v/>
      </c>
      <c r="AD46" s="61" t="n">
        <v>10</v>
      </c>
      <c r="AE46" s="62" t="str">
        <f aca="false">IF(COUNTA(G46:Z46)&gt;1,COUNT(AP46:BI46),"")</f>
        <v/>
      </c>
      <c r="AF46" s="63" t="n">
        <f aca="false">COUNTIF(AP46:BI46,"&gt;0")</f>
        <v>0</v>
      </c>
      <c r="AG46" s="64" t="str">
        <f aca="false">IF(COUNTA(G46:Z46)&gt;1,AF46/AD46,"")</f>
        <v/>
      </c>
      <c r="AH46" s="64" t="str">
        <f aca="false"> IF(COUNTA(G46:Z46)&gt;1,   SLOPE(AP46:BI46,AP$13:BI$13) ,"")</f>
        <v/>
      </c>
      <c r="AI46" s="64" t="n">
        <f aca="false">IF(AF46&gt;0,SUM(AP46:BI46)/AF46,-2)</f>
        <v>-2</v>
      </c>
      <c r="AJ46" s="65" t="str">
        <f aca="false">IF(COUNTA(G46:Z46)&gt;1,  AG46/($AO46-$B$3),"")</f>
        <v/>
      </c>
      <c r="AK46" s="65" t="str">
        <f aca="false">IF(COUNTA(G46:Z46)&gt;1,  AH46/($AO46-$B$3),"")</f>
        <v/>
      </c>
      <c r="AL46" s="65" t="str">
        <f aca="false">IF(COUNTA(G46:Z46)&gt;1,  AI46/($AO46-$B$3),"")</f>
        <v/>
      </c>
      <c r="AM46" s="65" t="str">
        <f aca="false">IF(COUNTA(G46:Z46)&gt;1,  SUM(AJ46:AL46),"")</f>
        <v/>
      </c>
      <c r="AO46" s="66" t="e">
        <f aca="false">AI46+AH46+AG46+B$3</f>
        <v>#VALUE!</v>
      </c>
      <c r="AP46" s="67" t="str">
        <f aca="false">IF(ISBLANK(G46),"", VLOOKUP(G46,$A$4:$B$8,2,FALSE()))</f>
        <v/>
      </c>
      <c r="AQ46" s="67" t="str">
        <f aca="false">IF(ISBLANK(H46),"", VLOOKUP(H46,$A$4:$B$8,2,FALSE()))</f>
        <v/>
      </c>
      <c r="AR46" s="67" t="str">
        <f aca="false">IF(ISBLANK(I46),"", VLOOKUP(I46,$A$4:$B$8,2,FALSE()))</f>
        <v/>
      </c>
      <c r="AS46" s="67" t="str">
        <f aca="false">IF(ISBLANK(J46),"", VLOOKUP(J46,$A$4:$B$8,2,FALSE()))</f>
        <v/>
      </c>
      <c r="AT46" s="67" t="str">
        <f aca="false">IF(ISBLANK(K46),"", VLOOKUP(K46,$A$4:$B$8,2,FALSE()))</f>
        <v/>
      </c>
      <c r="AU46" s="67" t="str">
        <f aca="false">IF(ISBLANK(L46),"", VLOOKUP(L46,$A$4:$B$8,2,FALSE()))</f>
        <v/>
      </c>
      <c r="AV46" s="67" t="str">
        <f aca="false">IF(ISBLANK(M46),"", VLOOKUP(M46,$A$4:$B$8,2,FALSE()))</f>
        <v/>
      </c>
      <c r="AW46" s="67" t="str">
        <f aca="false">IF(ISBLANK(N46),"", VLOOKUP(N46,$A$4:$B$8,2,FALSE()))</f>
        <v/>
      </c>
      <c r="AX46" s="67" t="str">
        <f aca="false">IF(ISBLANK(O46),"", VLOOKUP(O46,$A$4:$B$8,2,FALSE()))</f>
        <v/>
      </c>
      <c r="AY46" s="67" t="str">
        <f aca="false">IF(ISBLANK(P46),"", VLOOKUP(P46,$A$4:$B$8,2,FALSE()))</f>
        <v/>
      </c>
      <c r="AZ46" s="67" t="str">
        <f aca="false">IF(ISBLANK(Q46),"", VLOOKUP(Q46,$A$4:$B$8,2,FALSE()))</f>
        <v/>
      </c>
      <c r="BA46" s="67" t="str">
        <f aca="false">IF(ISBLANK(R46),"", VLOOKUP(R46,$A$4:$B$8,2,FALSE()))</f>
        <v/>
      </c>
      <c r="BB46" s="67" t="str">
        <f aca="false">IF(ISBLANK(S46),"", VLOOKUP(S46,$A$4:$B$8,2,FALSE()))</f>
        <v/>
      </c>
      <c r="BC46" s="67" t="str">
        <f aca="false">IF(ISBLANK(T46),"", VLOOKUP(T46,$A$4:$B$8,2,FALSE()))</f>
        <v/>
      </c>
      <c r="BD46" s="67" t="str">
        <f aca="false">IF(ISBLANK(U46),"", VLOOKUP(U46,$A$4:$B$8,2,FALSE()))</f>
        <v/>
      </c>
      <c r="BE46" s="67" t="str">
        <f aca="false">IF(ISBLANK(V46),"", VLOOKUP(V46,$A$4:$B$8,2,FALSE()))</f>
        <v/>
      </c>
      <c r="BF46" s="67" t="str">
        <f aca="false">IF(ISBLANK(W46),"", VLOOKUP(W46,$A$4:$B$8,2,FALSE()))</f>
        <v/>
      </c>
      <c r="BG46" s="67" t="str">
        <f aca="false">IF(ISBLANK(X46),"", VLOOKUP(X46,$A$4:$B$8,2,FALSE()))</f>
        <v/>
      </c>
      <c r="BH46" s="67" t="str">
        <f aca="false">IF(ISBLANK(Y46),"", VLOOKUP(Y46,$A$4:$B$8,2,FALSE()))</f>
        <v/>
      </c>
      <c r="BI46" s="67" t="str">
        <f aca="false">IF(ISBLANK(Z46),"", VLOOKUP(Z46,$A$4:$B$8,2,FALSE()))</f>
        <v/>
      </c>
    </row>
    <row r="47" customFormat="false" ht="17.6" hidden="false" customHeight="true" outlineLevel="0" collapsed="false">
      <c r="A47" s="53"/>
      <c r="B47" s="53"/>
      <c r="C47" s="54" t="str">
        <f aca="false">LEFT(E47,2)</f>
        <v/>
      </c>
      <c r="D47" s="54" t="str">
        <f aca="false">LEFT(F47,2)</f>
        <v/>
      </c>
      <c r="E47" s="55"/>
      <c r="F47" s="55"/>
      <c r="G47" s="56"/>
      <c r="H47" s="56"/>
      <c r="I47" s="56"/>
      <c r="J47" s="56"/>
      <c r="K47" s="56"/>
      <c r="L47" s="56"/>
      <c r="M47" s="56"/>
      <c r="N47" s="56"/>
      <c r="O47" s="56"/>
      <c r="P47" s="56"/>
      <c r="Q47" s="56"/>
      <c r="R47" s="56"/>
      <c r="S47" s="56"/>
      <c r="T47" s="56"/>
      <c r="U47" s="56"/>
      <c r="V47" s="56"/>
      <c r="W47" s="56"/>
      <c r="X47" s="56"/>
      <c r="Y47" s="56"/>
      <c r="Z47" s="56"/>
      <c r="AA47" s="59" t="str">
        <f aca="false">IF(COUNTA(G47:Z47)&gt;1,AB47*0.9,"")</f>
        <v/>
      </c>
      <c r="AB47" s="60" t="str">
        <f aca="false">=IF(COUNTA(G47:Z47)&gt;1,AO47*0.9,"")</f>
        <v/>
      </c>
      <c r="AC47" s="59" t="str">
        <f aca="false">IF(COUNTA(G47:Z47)&gt;1,AB47*1.1,"")</f>
        <v/>
      </c>
      <c r="AD47" s="61" t="n">
        <v>10</v>
      </c>
      <c r="AE47" s="62" t="str">
        <f aca="false">IF(COUNTA(G47:Z47)&gt;1,COUNT(AP47:BI47),"")</f>
        <v/>
      </c>
      <c r="AF47" s="63" t="n">
        <f aca="false">COUNTIF(AP47:BI47,"&gt;0")</f>
        <v>0</v>
      </c>
      <c r="AG47" s="64" t="str">
        <f aca="false">IF(COUNTA(G47:Z47)&gt;1,AF47/AD47,"")</f>
        <v/>
      </c>
      <c r="AH47" s="64" t="str">
        <f aca="false"> IF(COUNTA(G47:Z47)&gt;1,   SLOPE(AP47:BI47,AP$13:BI$13) ,"")</f>
        <v/>
      </c>
      <c r="AI47" s="64" t="n">
        <f aca="false">IF(AF47&gt;0,SUM(AP47:BI47)/AF47,-2)</f>
        <v>-2</v>
      </c>
      <c r="AJ47" s="65" t="str">
        <f aca="false">IF(COUNTA(G47:Z47)&gt;1,  AG47/($AO47-$B$3),"")</f>
        <v/>
      </c>
      <c r="AK47" s="65" t="str">
        <f aca="false">IF(COUNTA(G47:Z47)&gt;1,  AH47/($AO47-$B$3),"")</f>
        <v/>
      </c>
      <c r="AL47" s="65" t="str">
        <f aca="false">IF(COUNTA(G47:Z47)&gt;1,  AI47/($AO47-$B$3),"")</f>
        <v/>
      </c>
      <c r="AM47" s="65" t="str">
        <f aca="false">IF(COUNTA(G47:Z47)&gt;1,  SUM(AJ47:AL47),"")</f>
        <v/>
      </c>
      <c r="AO47" s="66" t="e">
        <f aca="false">AI47+AH47+AG47+B$3</f>
        <v>#VALUE!</v>
      </c>
      <c r="AP47" s="67" t="str">
        <f aca="false">IF(ISBLANK(G47),"", VLOOKUP(G47,$A$4:$B$8,2,FALSE()))</f>
        <v/>
      </c>
      <c r="AQ47" s="67" t="str">
        <f aca="false">IF(ISBLANK(H47),"", VLOOKUP(H47,$A$4:$B$8,2,FALSE()))</f>
        <v/>
      </c>
      <c r="AR47" s="67" t="str">
        <f aca="false">IF(ISBLANK(I47),"", VLOOKUP(I47,$A$4:$B$8,2,FALSE()))</f>
        <v/>
      </c>
      <c r="AS47" s="67" t="str">
        <f aca="false">IF(ISBLANK(J47),"", VLOOKUP(J47,$A$4:$B$8,2,FALSE()))</f>
        <v/>
      </c>
      <c r="AT47" s="67" t="str">
        <f aca="false">IF(ISBLANK(K47),"", VLOOKUP(K47,$A$4:$B$8,2,FALSE()))</f>
        <v/>
      </c>
      <c r="AU47" s="67" t="str">
        <f aca="false">IF(ISBLANK(L47),"", VLOOKUP(L47,$A$4:$B$8,2,FALSE()))</f>
        <v/>
      </c>
      <c r="AV47" s="67" t="str">
        <f aca="false">IF(ISBLANK(M47),"", VLOOKUP(M47,$A$4:$B$8,2,FALSE()))</f>
        <v/>
      </c>
      <c r="AW47" s="67" t="str">
        <f aca="false">IF(ISBLANK(N47),"", VLOOKUP(N47,$A$4:$B$8,2,FALSE()))</f>
        <v/>
      </c>
      <c r="AX47" s="67" t="str">
        <f aca="false">IF(ISBLANK(O47),"", VLOOKUP(O47,$A$4:$B$8,2,FALSE()))</f>
        <v/>
      </c>
      <c r="AY47" s="67" t="str">
        <f aca="false">IF(ISBLANK(P47),"", VLOOKUP(P47,$A$4:$B$8,2,FALSE()))</f>
        <v/>
      </c>
      <c r="AZ47" s="67" t="str">
        <f aca="false">IF(ISBLANK(Q47),"", VLOOKUP(Q47,$A$4:$B$8,2,FALSE()))</f>
        <v/>
      </c>
      <c r="BA47" s="67" t="str">
        <f aca="false">IF(ISBLANK(R47),"", VLOOKUP(R47,$A$4:$B$8,2,FALSE()))</f>
        <v/>
      </c>
      <c r="BB47" s="67" t="str">
        <f aca="false">IF(ISBLANK(S47),"", VLOOKUP(S47,$A$4:$B$8,2,FALSE()))</f>
        <v/>
      </c>
      <c r="BC47" s="67" t="str">
        <f aca="false">IF(ISBLANK(T47),"", VLOOKUP(T47,$A$4:$B$8,2,FALSE()))</f>
        <v/>
      </c>
      <c r="BD47" s="67" t="str">
        <f aca="false">IF(ISBLANK(U47),"", VLOOKUP(U47,$A$4:$B$8,2,FALSE()))</f>
        <v/>
      </c>
      <c r="BE47" s="67" t="str">
        <f aca="false">IF(ISBLANK(V47),"", VLOOKUP(V47,$A$4:$B$8,2,FALSE()))</f>
        <v/>
      </c>
      <c r="BF47" s="67" t="str">
        <f aca="false">IF(ISBLANK(W47),"", VLOOKUP(W47,$A$4:$B$8,2,FALSE()))</f>
        <v/>
      </c>
      <c r="BG47" s="67" t="str">
        <f aca="false">IF(ISBLANK(X47),"", VLOOKUP(X47,$A$4:$B$8,2,FALSE()))</f>
        <v/>
      </c>
      <c r="BH47" s="67" t="str">
        <f aca="false">IF(ISBLANK(Y47),"", VLOOKUP(Y47,$A$4:$B$8,2,FALSE()))</f>
        <v/>
      </c>
      <c r="BI47" s="67" t="str">
        <f aca="false">IF(ISBLANK(Z47),"", VLOOKUP(Z47,$A$4:$B$8,2,FALSE()))</f>
        <v/>
      </c>
    </row>
    <row r="48" customFormat="false" ht="17.6" hidden="false" customHeight="true" outlineLevel="0" collapsed="false">
      <c r="A48" s="53"/>
      <c r="B48" s="53"/>
      <c r="C48" s="54" t="str">
        <f aca="false">LEFT(E48,2)</f>
        <v/>
      </c>
      <c r="D48" s="54" t="str">
        <f aca="false">LEFT(F48,2)</f>
        <v/>
      </c>
      <c r="E48" s="55"/>
      <c r="F48" s="55"/>
      <c r="G48" s="56"/>
      <c r="H48" s="56"/>
      <c r="I48" s="56"/>
      <c r="J48" s="56"/>
      <c r="K48" s="56"/>
      <c r="L48" s="56"/>
      <c r="M48" s="56"/>
      <c r="N48" s="56"/>
      <c r="O48" s="56"/>
      <c r="P48" s="56"/>
      <c r="Q48" s="56"/>
      <c r="R48" s="56"/>
      <c r="S48" s="56"/>
      <c r="T48" s="56"/>
      <c r="U48" s="56"/>
      <c r="V48" s="56"/>
      <c r="W48" s="56"/>
      <c r="X48" s="56"/>
      <c r="Y48" s="56"/>
      <c r="Z48" s="56"/>
      <c r="AA48" s="59" t="str">
        <f aca="false">IF(COUNTA(G48:Z48)&gt;1,AB48*0.9,"")</f>
        <v/>
      </c>
      <c r="AB48" s="60" t="str">
        <f aca="false">=IF(COUNTA(G48:Z48)&gt;1,AO48*0.9,"")</f>
        <v/>
      </c>
      <c r="AC48" s="59" t="str">
        <f aca="false">IF(COUNTA(G48:Z48)&gt;1,AB48*1.1,"")</f>
        <v/>
      </c>
      <c r="AD48" s="61" t="n">
        <v>10</v>
      </c>
      <c r="AE48" s="62" t="str">
        <f aca="false">IF(COUNTA(G48:Z48)&gt;1,COUNT(AP48:BI48),"")</f>
        <v/>
      </c>
      <c r="AF48" s="63" t="n">
        <f aca="false">COUNTIF(AP48:BI48,"&gt;0")</f>
        <v>0</v>
      </c>
      <c r="AG48" s="64" t="str">
        <f aca="false">IF(COUNTA(G48:Z48)&gt;1,AF48/AD48,"")</f>
        <v/>
      </c>
      <c r="AH48" s="64" t="str">
        <f aca="false"> IF(COUNTA(G48:Z48)&gt;1,   SLOPE(AP48:BI48,AP$13:BI$13) ,"")</f>
        <v/>
      </c>
      <c r="AI48" s="64" t="n">
        <f aca="false">IF(AF48&gt;0,SUM(AP48:BI48)/AF48,-2)</f>
        <v>-2</v>
      </c>
      <c r="AJ48" s="65" t="str">
        <f aca="false">IF(COUNTA(G48:Z48)&gt;1,  AG48/($AO48-$B$3),"")</f>
        <v/>
      </c>
      <c r="AK48" s="65" t="str">
        <f aca="false">IF(COUNTA(G48:Z48)&gt;1,  AH48/($AO48-$B$3),"")</f>
        <v/>
      </c>
      <c r="AL48" s="65" t="str">
        <f aca="false">IF(COUNTA(G48:Z48)&gt;1,  AI48/($AO48-$B$3),"")</f>
        <v/>
      </c>
      <c r="AM48" s="65" t="str">
        <f aca="false">IF(COUNTA(G48:Z48)&gt;1,  SUM(AJ48:AL48),"")</f>
        <v/>
      </c>
      <c r="AO48" s="66" t="e">
        <f aca="false">AI48+AH48+AG48+B$3</f>
        <v>#VALUE!</v>
      </c>
      <c r="AP48" s="67" t="str">
        <f aca="false">IF(ISBLANK(G48),"", VLOOKUP(G48,$A$4:$B$8,2,FALSE()))</f>
        <v/>
      </c>
      <c r="AQ48" s="67" t="str">
        <f aca="false">IF(ISBLANK(H48),"", VLOOKUP(H48,$A$4:$B$8,2,FALSE()))</f>
        <v/>
      </c>
      <c r="AR48" s="67" t="str">
        <f aca="false">IF(ISBLANK(I48),"", VLOOKUP(I48,$A$4:$B$8,2,FALSE()))</f>
        <v/>
      </c>
      <c r="AS48" s="67" t="str">
        <f aca="false">IF(ISBLANK(J48),"", VLOOKUP(J48,$A$4:$B$8,2,FALSE()))</f>
        <v/>
      </c>
      <c r="AT48" s="67" t="str">
        <f aca="false">IF(ISBLANK(K48),"", VLOOKUP(K48,$A$4:$B$8,2,FALSE()))</f>
        <v/>
      </c>
      <c r="AU48" s="67" t="str">
        <f aca="false">IF(ISBLANK(L48),"", VLOOKUP(L48,$A$4:$B$8,2,FALSE()))</f>
        <v/>
      </c>
      <c r="AV48" s="67" t="str">
        <f aca="false">IF(ISBLANK(M48),"", VLOOKUP(M48,$A$4:$B$8,2,FALSE()))</f>
        <v/>
      </c>
      <c r="AW48" s="67" t="str">
        <f aca="false">IF(ISBLANK(N48),"", VLOOKUP(N48,$A$4:$B$8,2,FALSE()))</f>
        <v/>
      </c>
      <c r="AX48" s="67" t="str">
        <f aca="false">IF(ISBLANK(O48),"", VLOOKUP(O48,$A$4:$B$8,2,FALSE()))</f>
        <v/>
      </c>
      <c r="AY48" s="67" t="str">
        <f aca="false">IF(ISBLANK(P48),"", VLOOKUP(P48,$A$4:$B$8,2,FALSE()))</f>
        <v/>
      </c>
      <c r="AZ48" s="67" t="str">
        <f aca="false">IF(ISBLANK(Q48),"", VLOOKUP(Q48,$A$4:$B$8,2,FALSE()))</f>
        <v/>
      </c>
      <c r="BA48" s="67" t="str">
        <f aca="false">IF(ISBLANK(R48),"", VLOOKUP(R48,$A$4:$B$8,2,FALSE()))</f>
        <v/>
      </c>
      <c r="BB48" s="67" t="str">
        <f aca="false">IF(ISBLANK(S48),"", VLOOKUP(S48,$A$4:$B$8,2,FALSE()))</f>
        <v/>
      </c>
      <c r="BC48" s="67" t="str">
        <f aca="false">IF(ISBLANK(T48),"", VLOOKUP(T48,$A$4:$B$8,2,FALSE()))</f>
        <v/>
      </c>
      <c r="BD48" s="67" t="str">
        <f aca="false">IF(ISBLANK(U48),"", VLOOKUP(U48,$A$4:$B$8,2,FALSE()))</f>
        <v/>
      </c>
      <c r="BE48" s="67" t="str">
        <f aca="false">IF(ISBLANK(V48),"", VLOOKUP(V48,$A$4:$B$8,2,FALSE()))</f>
        <v/>
      </c>
      <c r="BF48" s="67" t="str">
        <f aca="false">IF(ISBLANK(W48),"", VLOOKUP(W48,$A$4:$B$8,2,FALSE()))</f>
        <v/>
      </c>
      <c r="BG48" s="67" t="str">
        <f aca="false">IF(ISBLANK(X48),"", VLOOKUP(X48,$A$4:$B$8,2,FALSE()))</f>
        <v/>
      </c>
      <c r="BH48" s="67" t="str">
        <f aca="false">IF(ISBLANK(Y48),"", VLOOKUP(Y48,$A$4:$B$8,2,FALSE()))</f>
        <v/>
      </c>
      <c r="BI48" s="67" t="str">
        <f aca="false">IF(ISBLANK(Z48),"", VLOOKUP(Z48,$A$4:$B$8,2,FALSE()))</f>
        <v/>
      </c>
    </row>
    <row r="49" customFormat="false" ht="17.6" hidden="false" customHeight="true" outlineLevel="0" collapsed="false">
      <c r="A49" s="53"/>
      <c r="B49" s="53"/>
      <c r="C49" s="54" t="str">
        <f aca="false">LEFT(E49,2)</f>
        <v/>
      </c>
      <c r="D49" s="54" t="str">
        <f aca="false">LEFT(F49,2)</f>
        <v/>
      </c>
      <c r="E49" s="55"/>
      <c r="F49" s="55"/>
      <c r="G49" s="56"/>
      <c r="H49" s="56"/>
      <c r="I49" s="56"/>
      <c r="J49" s="56"/>
      <c r="K49" s="56"/>
      <c r="L49" s="56"/>
      <c r="M49" s="56"/>
      <c r="N49" s="56"/>
      <c r="O49" s="56"/>
      <c r="P49" s="56"/>
      <c r="Q49" s="56"/>
      <c r="R49" s="56"/>
      <c r="S49" s="56"/>
      <c r="T49" s="56"/>
      <c r="U49" s="56"/>
      <c r="V49" s="56"/>
      <c r="W49" s="56"/>
      <c r="X49" s="56"/>
      <c r="Y49" s="56"/>
      <c r="Z49" s="56"/>
      <c r="AA49" s="59" t="str">
        <f aca="false">IF(COUNTA(G49:Z49)&gt;1,AB49*0.9,"")</f>
        <v/>
      </c>
      <c r="AB49" s="60" t="str">
        <f aca="false">=IF(COUNTA(G49:Z49)&gt;1,AO49*0.9,"")</f>
        <v/>
      </c>
      <c r="AC49" s="59" t="str">
        <f aca="false">IF(COUNTA(G49:Z49)&gt;1,AB49*1.1,"")</f>
        <v/>
      </c>
      <c r="AD49" s="61" t="n">
        <v>10</v>
      </c>
      <c r="AE49" s="62" t="str">
        <f aca="false">IF(COUNTA(G49:Z49)&gt;1,COUNT(AP49:BI49),"")</f>
        <v/>
      </c>
      <c r="AF49" s="63" t="n">
        <f aca="false">COUNTIF(AP49:BI49,"&gt;0")</f>
        <v>0</v>
      </c>
      <c r="AG49" s="64" t="str">
        <f aca="false">IF(COUNTA(G49:Z49)&gt;1,AF49/AD49,"")</f>
        <v/>
      </c>
      <c r="AH49" s="64" t="str">
        <f aca="false"> IF(COUNTA(G49:Z49)&gt;1,   SLOPE(AP49:BI49,AP$13:BI$13) ,"")</f>
        <v/>
      </c>
      <c r="AI49" s="64" t="n">
        <f aca="false">IF(AF49&gt;0,SUM(AP49:BI49)/AF49,-2)</f>
        <v>-2</v>
      </c>
      <c r="AJ49" s="65" t="str">
        <f aca="false">IF(COUNTA(G49:Z49)&gt;1,  AG49/($AO49-$B$3),"")</f>
        <v/>
      </c>
      <c r="AK49" s="65" t="str">
        <f aca="false">IF(COUNTA(G49:Z49)&gt;1,  AH49/($AO49-$B$3),"")</f>
        <v/>
      </c>
      <c r="AL49" s="65" t="str">
        <f aca="false">IF(COUNTA(G49:Z49)&gt;1,  AI49/($AO49-$B$3),"")</f>
        <v/>
      </c>
      <c r="AM49" s="65" t="str">
        <f aca="false">IF(COUNTA(G49:Z49)&gt;1,  SUM(AJ49:AL49),"")</f>
        <v/>
      </c>
      <c r="AO49" s="66" t="e">
        <f aca="false">AI49+AH49+AG49+B$3</f>
        <v>#VALUE!</v>
      </c>
      <c r="AP49" s="67" t="str">
        <f aca="false">IF(ISBLANK(G49),"", VLOOKUP(G49,$A$4:$B$8,2,FALSE()))</f>
        <v/>
      </c>
      <c r="AQ49" s="67" t="str">
        <f aca="false">IF(ISBLANK(H49),"", VLOOKUP(H49,$A$4:$B$8,2,FALSE()))</f>
        <v/>
      </c>
      <c r="AR49" s="67" t="str">
        <f aca="false">IF(ISBLANK(I49),"", VLOOKUP(I49,$A$4:$B$8,2,FALSE()))</f>
        <v/>
      </c>
      <c r="AS49" s="67" t="str">
        <f aca="false">IF(ISBLANK(J49),"", VLOOKUP(J49,$A$4:$B$8,2,FALSE()))</f>
        <v/>
      </c>
      <c r="AT49" s="67" t="str">
        <f aca="false">IF(ISBLANK(K49),"", VLOOKUP(K49,$A$4:$B$8,2,FALSE()))</f>
        <v/>
      </c>
      <c r="AU49" s="67" t="str">
        <f aca="false">IF(ISBLANK(L49),"", VLOOKUP(L49,$A$4:$B$8,2,FALSE()))</f>
        <v/>
      </c>
      <c r="AV49" s="67" t="str">
        <f aca="false">IF(ISBLANK(M49),"", VLOOKUP(M49,$A$4:$B$8,2,FALSE()))</f>
        <v/>
      </c>
      <c r="AW49" s="67" t="str">
        <f aca="false">IF(ISBLANK(N49),"", VLOOKUP(N49,$A$4:$B$8,2,FALSE()))</f>
        <v/>
      </c>
      <c r="AX49" s="67" t="str">
        <f aca="false">IF(ISBLANK(O49),"", VLOOKUP(O49,$A$4:$B$8,2,FALSE()))</f>
        <v/>
      </c>
      <c r="AY49" s="67" t="str">
        <f aca="false">IF(ISBLANK(P49),"", VLOOKUP(P49,$A$4:$B$8,2,FALSE()))</f>
        <v/>
      </c>
      <c r="AZ49" s="67" t="str">
        <f aca="false">IF(ISBLANK(Q49),"", VLOOKUP(Q49,$A$4:$B$8,2,FALSE()))</f>
        <v/>
      </c>
      <c r="BA49" s="67" t="str">
        <f aca="false">IF(ISBLANK(R49),"", VLOOKUP(R49,$A$4:$B$8,2,FALSE()))</f>
        <v/>
      </c>
      <c r="BB49" s="67" t="str">
        <f aca="false">IF(ISBLANK(S49),"", VLOOKUP(S49,$A$4:$B$8,2,FALSE()))</f>
        <v/>
      </c>
      <c r="BC49" s="67" t="str">
        <f aca="false">IF(ISBLANK(T49),"", VLOOKUP(T49,$A$4:$B$8,2,FALSE()))</f>
        <v/>
      </c>
      <c r="BD49" s="67" t="str">
        <f aca="false">IF(ISBLANK(U49),"", VLOOKUP(U49,$A$4:$B$8,2,FALSE()))</f>
        <v/>
      </c>
      <c r="BE49" s="67" t="str">
        <f aca="false">IF(ISBLANK(V49),"", VLOOKUP(V49,$A$4:$B$8,2,FALSE()))</f>
        <v/>
      </c>
      <c r="BF49" s="67" t="str">
        <f aca="false">IF(ISBLANK(W49),"", VLOOKUP(W49,$A$4:$B$8,2,FALSE()))</f>
        <v/>
      </c>
      <c r="BG49" s="67" t="str">
        <f aca="false">IF(ISBLANK(X49),"", VLOOKUP(X49,$A$4:$B$8,2,FALSE()))</f>
        <v/>
      </c>
      <c r="BH49" s="67" t="str">
        <f aca="false">IF(ISBLANK(Y49),"", VLOOKUP(Y49,$A$4:$B$8,2,FALSE()))</f>
        <v/>
      </c>
      <c r="BI49" s="67" t="str">
        <f aca="false">IF(ISBLANK(Z49),"", VLOOKUP(Z49,$A$4:$B$8,2,FALSE()))</f>
        <v/>
      </c>
    </row>
    <row r="50" customFormat="false" ht="17.6" hidden="false" customHeight="true" outlineLevel="0" collapsed="false">
      <c r="A50" s="53"/>
      <c r="B50" s="53"/>
      <c r="C50" s="54" t="str">
        <f aca="false">LEFT(E50,2)</f>
        <v/>
      </c>
      <c r="D50" s="54" t="str">
        <f aca="false">LEFT(F50,2)</f>
        <v/>
      </c>
      <c r="E50" s="55"/>
      <c r="F50" s="55"/>
      <c r="G50" s="56"/>
      <c r="H50" s="56"/>
      <c r="I50" s="56"/>
      <c r="J50" s="56"/>
      <c r="K50" s="56"/>
      <c r="L50" s="56"/>
      <c r="M50" s="56"/>
      <c r="N50" s="56"/>
      <c r="O50" s="56"/>
      <c r="P50" s="56"/>
      <c r="Q50" s="56"/>
      <c r="R50" s="56"/>
      <c r="S50" s="56"/>
      <c r="T50" s="56"/>
      <c r="U50" s="56"/>
      <c r="V50" s="56"/>
      <c r="W50" s="56"/>
      <c r="X50" s="56"/>
      <c r="Y50" s="56"/>
      <c r="Z50" s="56"/>
      <c r="AA50" s="59" t="str">
        <f aca="false">IF(COUNTA(G50:Z50)&gt;1,AB50*0.9,"")</f>
        <v/>
      </c>
      <c r="AB50" s="60" t="str">
        <f aca="false">=IF(COUNTA(G50:Z50)&gt;1,AO50*0.9,"")</f>
        <v/>
      </c>
      <c r="AC50" s="59" t="str">
        <f aca="false">IF(COUNTA(G50:Z50)&gt;1,AB50*1.1,"")</f>
        <v/>
      </c>
      <c r="AD50" s="61" t="n">
        <v>10</v>
      </c>
      <c r="AE50" s="62" t="str">
        <f aca="false">IF(COUNTA(G50:Z50)&gt;1,COUNT(AP50:BI50),"")</f>
        <v/>
      </c>
      <c r="AF50" s="63" t="n">
        <f aca="false">COUNTIF(AP50:BI50,"&gt;0")</f>
        <v>0</v>
      </c>
      <c r="AG50" s="64" t="str">
        <f aca="false">IF(COUNTA(G50:Z50)&gt;1,AF50/AD50,"")</f>
        <v/>
      </c>
      <c r="AH50" s="64" t="str">
        <f aca="false"> IF(COUNTA(G50:Z50)&gt;1,   SLOPE(AP50:BI50,AP$13:BI$13) ,"")</f>
        <v/>
      </c>
      <c r="AI50" s="64" t="n">
        <f aca="false">IF(AF50&gt;0,SUM(AP50:BI50)/AF50,-2)</f>
        <v>-2</v>
      </c>
      <c r="AJ50" s="65" t="str">
        <f aca="false">IF(COUNTA(G50:Z50)&gt;1,  AG50/($AO50-$B$3),"")</f>
        <v/>
      </c>
      <c r="AK50" s="65" t="str">
        <f aca="false">IF(COUNTA(G50:Z50)&gt;1,  AH50/($AO50-$B$3),"")</f>
        <v/>
      </c>
      <c r="AL50" s="65" t="str">
        <f aca="false">IF(COUNTA(G50:Z50)&gt;1,  AI50/($AO50-$B$3),"")</f>
        <v/>
      </c>
      <c r="AM50" s="65" t="str">
        <f aca="false">IF(COUNTA(G50:Z50)&gt;1,  SUM(AJ50:AL50),"")</f>
        <v/>
      </c>
      <c r="AO50" s="66" t="e">
        <f aca="false">AI50+AH50+AG50+B$3</f>
        <v>#VALUE!</v>
      </c>
      <c r="AP50" s="67" t="str">
        <f aca="false">IF(ISBLANK(G50),"", VLOOKUP(G50,$A$4:$B$8,2,FALSE()))</f>
        <v/>
      </c>
      <c r="AQ50" s="67" t="str">
        <f aca="false">IF(ISBLANK(H50),"", VLOOKUP(H50,$A$4:$B$8,2,FALSE()))</f>
        <v/>
      </c>
      <c r="AR50" s="67" t="str">
        <f aca="false">IF(ISBLANK(I50),"", VLOOKUP(I50,$A$4:$B$8,2,FALSE()))</f>
        <v/>
      </c>
      <c r="AS50" s="67" t="str">
        <f aca="false">IF(ISBLANK(J50),"", VLOOKUP(J50,$A$4:$B$8,2,FALSE()))</f>
        <v/>
      </c>
      <c r="AT50" s="67" t="str">
        <f aca="false">IF(ISBLANK(K50),"", VLOOKUP(K50,$A$4:$B$8,2,FALSE()))</f>
        <v/>
      </c>
      <c r="AU50" s="67" t="str">
        <f aca="false">IF(ISBLANK(L50),"", VLOOKUP(L50,$A$4:$B$8,2,FALSE()))</f>
        <v/>
      </c>
      <c r="AV50" s="67" t="str">
        <f aca="false">IF(ISBLANK(M50),"", VLOOKUP(M50,$A$4:$B$8,2,FALSE()))</f>
        <v/>
      </c>
      <c r="AW50" s="67" t="str">
        <f aca="false">IF(ISBLANK(N50),"", VLOOKUP(N50,$A$4:$B$8,2,FALSE()))</f>
        <v/>
      </c>
      <c r="AX50" s="67" t="str">
        <f aca="false">IF(ISBLANK(O50),"", VLOOKUP(O50,$A$4:$B$8,2,FALSE()))</f>
        <v/>
      </c>
      <c r="AY50" s="67" t="str">
        <f aca="false">IF(ISBLANK(P50),"", VLOOKUP(P50,$A$4:$B$8,2,FALSE()))</f>
        <v/>
      </c>
      <c r="AZ50" s="67" t="str">
        <f aca="false">IF(ISBLANK(Q50),"", VLOOKUP(Q50,$A$4:$B$8,2,FALSE()))</f>
        <v/>
      </c>
      <c r="BA50" s="67" t="str">
        <f aca="false">IF(ISBLANK(R50),"", VLOOKUP(R50,$A$4:$B$8,2,FALSE()))</f>
        <v/>
      </c>
      <c r="BB50" s="67" t="str">
        <f aca="false">IF(ISBLANK(S50),"", VLOOKUP(S50,$A$4:$B$8,2,FALSE()))</f>
        <v/>
      </c>
      <c r="BC50" s="67" t="str">
        <f aca="false">IF(ISBLANK(T50),"", VLOOKUP(T50,$A$4:$B$8,2,FALSE()))</f>
        <v/>
      </c>
      <c r="BD50" s="67" t="str">
        <f aca="false">IF(ISBLANK(U50),"", VLOOKUP(U50,$A$4:$B$8,2,FALSE()))</f>
        <v/>
      </c>
      <c r="BE50" s="67" t="str">
        <f aca="false">IF(ISBLANK(V50),"", VLOOKUP(V50,$A$4:$B$8,2,FALSE()))</f>
        <v/>
      </c>
      <c r="BF50" s="67" t="str">
        <f aca="false">IF(ISBLANK(W50),"", VLOOKUP(W50,$A$4:$B$8,2,FALSE()))</f>
        <v/>
      </c>
      <c r="BG50" s="67" t="str">
        <f aca="false">IF(ISBLANK(X50),"", VLOOKUP(X50,$A$4:$B$8,2,FALSE()))</f>
        <v/>
      </c>
      <c r="BH50" s="67" t="str">
        <f aca="false">IF(ISBLANK(Y50),"", VLOOKUP(Y50,$A$4:$B$8,2,FALSE()))</f>
        <v/>
      </c>
      <c r="BI50" s="67" t="str">
        <f aca="false">IF(ISBLANK(Z50),"", VLOOKUP(Z50,$A$4:$B$8,2,FALSE()))</f>
        <v/>
      </c>
    </row>
    <row r="51" customFormat="false" ht="17.6" hidden="false" customHeight="true" outlineLevel="0" collapsed="false">
      <c r="A51" s="53"/>
      <c r="B51" s="53"/>
      <c r="C51" s="54" t="str">
        <f aca="false">LEFT(E51,2)</f>
        <v/>
      </c>
      <c r="D51" s="54" t="str">
        <f aca="false">LEFT(F51,2)</f>
        <v/>
      </c>
      <c r="E51" s="55"/>
      <c r="F51" s="55"/>
      <c r="G51" s="56"/>
      <c r="H51" s="56"/>
      <c r="I51" s="56"/>
      <c r="J51" s="56"/>
      <c r="K51" s="56"/>
      <c r="L51" s="56"/>
      <c r="M51" s="56"/>
      <c r="N51" s="56"/>
      <c r="O51" s="56"/>
      <c r="P51" s="56"/>
      <c r="Q51" s="56"/>
      <c r="R51" s="56"/>
      <c r="S51" s="56"/>
      <c r="T51" s="56"/>
      <c r="U51" s="56"/>
      <c r="V51" s="56"/>
      <c r="W51" s="56"/>
      <c r="X51" s="56"/>
      <c r="Y51" s="56"/>
      <c r="Z51" s="56"/>
      <c r="AA51" s="59" t="str">
        <f aca="false">IF(COUNTA(G51:Z51)&gt;1,AB51*0.9,"")</f>
        <v/>
      </c>
      <c r="AB51" s="60" t="str">
        <f aca="false">=IF(COUNTA(G51:Z51)&gt;1,AO51*0.9,"")</f>
        <v/>
      </c>
      <c r="AC51" s="59" t="str">
        <f aca="false">IF(COUNTA(G51:Z51)&gt;1,AB51*1.1,"")</f>
        <v/>
      </c>
      <c r="AD51" s="61" t="n">
        <v>10</v>
      </c>
      <c r="AE51" s="62" t="str">
        <f aca="false">IF(COUNTA(G51:Z51)&gt;1,COUNT(AP51:BI51),"")</f>
        <v/>
      </c>
      <c r="AF51" s="63" t="n">
        <f aca="false">COUNTIF(AP51:BI51,"&gt;0")</f>
        <v>0</v>
      </c>
      <c r="AG51" s="64" t="str">
        <f aca="false">IF(COUNTA(G51:Z51)&gt;1,AF51/AD51,"")</f>
        <v/>
      </c>
      <c r="AH51" s="64" t="str">
        <f aca="false"> IF(COUNTA(G51:Z51)&gt;1,   SLOPE(AP51:BI51,AP$13:BI$13) ,"")</f>
        <v/>
      </c>
      <c r="AI51" s="64" t="n">
        <f aca="false">IF(AF51&gt;0,SUM(AP51:BI51)/AF51,-2)</f>
        <v>-2</v>
      </c>
      <c r="AJ51" s="65" t="str">
        <f aca="false">IF(COUNTA(G51:Z51)&gt;1,  AG51/($AO51-$B$3),"")</f>
        <v/>
      </c>
      <c r="AK51" s="65" t="str">
        <f aca="false">IF(COUNTA(G51:Z51)&gt;1,  AH51/($AO51-$B$3),"")</f>
        <v/>
      </c>
      <c r="AL51" s="65" t="str">
        <f aca="false">IF(COUNTA(G51:Z51)&gt;1,  AI51/($AO51-$B$3),"")</f>
        <v/>
      </c>
      <c r="AM51" s="65" t="str">
        <f aca="false">IF(COUNTA(G51:Z51)&gt;1,  SUM(AJ51:AL51),"")</f>
        <v/>
      </c>
      <c r="AO51" s="66" t="e">
        <f aca="false">AI51+AH51+AG51+B$3</f>
        <v>#VALUE!</v>
      </c>
      <c r="AP51" s="67" t="str">
        <f aca="false">IF(ISBLANK(G51),"", VLOOKUP(G51,$A$4:$B$8,2,FALSE()))</f>
        <v/>
      </c>
      <c r="AQ51" s="67" t="str">
        <f aca="false">IF(ISBLANK(H51),"", VLOOKUP(H51,$A$4:$B$8,2,FALSE()))</f>
        <v/>
      </c>
      <c r="AR51" s="67" t="str">
        <f aca="false">IF(ISBLANK(I51),"", VLOOKUP(I51,$A$4:$B$8,2,FALSE()))</f>
        <v/>
      </c>
      <c r="AS51" s="67" t="str">
        <f aca="false">IF(ISBLANK(J51),"", VLOOKUP(J51,$A$4:$B$8,2,FALSE()))</f>
        <v/>
      </c>
      <c r="AT51" s="67" t="str">
        <f aca="false">IF(ISBLANK(K51),"", VLOOKUP(K51,$A$4:$B$8,2,FALSE()))</f>
        <v/>
      </c>
      <c r="AU51" s="67" t="str">
        <f aca="false">IF(ISBLANK(L51),"", VLOOKUP(L51,$A$4:$B$8,2,FALSE()))</f>
        <v/>
      </c>
      <c r="AV51" s="67" t="str">
        <f aca="false">IF(ISBLANK(M51),"", VLOOKUP(M51,$A$4:$B$8,2,FALSE()))</f>
        <v/>
      </c>
      <c r="AW51" s="67" t="str">
        <f aca="false">IF(ISBLANK(N51),"", VLOOKUP(N51,$A$4:$B$8,2,FALSE()))</f>
        <v/>
      </c>
      <c r="AX51" s="67" t="str">
        <f aca="false">IF(ISBLANK(O51),"", VLOOKUP(O51,$A$4:$B$8,2,FALSE()))</f>
        <v/>
      </c>
      <c r="AY51" s="67" t="str">
        <f aca="false">IF(ISBLANK(P51),"", VLOOKUP(P51,$A$4:$B$8,2,FALSE()))</f>
        <v/>
      </c>
      <c r="AZ51" s="67" t="str">
        <f aca="false">IF(ISBLANK(Q51),"", VLOOKUP(Q51,$A$4:$B$8,2,FALSE()))</f>
        <v/>
      </c>
      <c r="BA51" s="67" t="str">
        <f aca="false">IF(ISBLANK(R51),"", VLOOKUP(R51,$A$4:$B$8,2,FALSE()))</f>
        <v/>
      </c>
      <c r="BB51" s="67" t="str">
        <f aca="false">IF(ISBLANK(S51),"", VLOOKUP(S51,$A$4:$B$8,2,FALSE()))</f>
        <v/>
      </c>
      <c r="BC51" s="67" t="str">
        <f aca="false">IF(ISBLANK(T51),"", VLOOKUP(T51,$A$4:$B$8,2,FALSE()))</f>
        <v/>
      </c>
      <c r="BD51" s="67" t="str">
        <f aca="false">IF(ISBLANK(U51),"", VLOOKUP(U51,$A$4:$B$8,2,FALSE()))</f>
        <v/>
      </c>
      <c r="BE51" s="67" t="str">
        <f aca="false">IF(ISBLANK(V51),"", VLOOKUP(V51,$A$4:$B$8,2,FALSE()))</f>
        <v/>
      </c>
      <c r="BF51" s="67" t="str">
        <f aca="false">IF(ISBLANK(W51),"", VLOOKUP(W51,$A$4:$B$8,2,FALSE()))</f>
        <v/>
      </c>
      <c r="BG51" s="67" t="str">
        <f aca="false">IF(ISBLANK(X51),"", VLOOKUP(X51,$A$4:$B$8,2,FALSE()))</f>
        <v/>
      </c>
      <c r="BH51" s="67" t="str">
        <f aca="false">IF(ISBLANK(Y51),"", VLOOKUP(Y51,$A$4:$B$8,2,FALSE()))</f>
        <v/>
      </c>
      <c r="BI51" s="67" t="str">
        <f aca="false">IF(ISBLANK(Z51),"", VLOOKUP(Z51,$A$4:$B$8,2,FALSE()))</f>
        <v/>
      </c>
    </row>
    <row r="52" customFormat="false" ht="17.6" hidden="false" customHeight="true" outlineLevel="0" collapsed="false">
      <c r="A52" s="53"/>
      <c r="B52" s="53"/>
      <c r="C52" s="54" t="str">
        <f aca="false">LEFT(E52,2)</f>
        <v/>
      </c>
      <c r="D52" s="54" t="str">
        <f aca="false">LEFT(F52,2)</f>
        <v/>
      </c>
      <c r="E52" s="55"/>
      <c r="F52" s="55"/>
      <c r="G52" s="56"/>
      <c r="H52" s="56"/>
      <c r="I52" s="56"/>
      <c r="J52" s="56"/>
      <c r="K52" s="56"/>
      <c r="L52" s="56"/>
      <c r="M52" s="56"/>
      <c r="N52" s="56"/>
      <c r="O52" s="56"/>
      <c r="P52" s="56"/>
      <c r="Q52" s="56"/>
      <c r="R52" s="56"/>
      <c r="S52" s="56"/>
      <c r="T52" s="56"/>
      <c r="U52" s="56"/>
      <c r="V52" s="56"/>
      <c r="W52" s="56"/>
      <c r="X52" s="56"/>
      <c r="Y52" s="56"/>
      <c r="Z52" s="56"/>
      <c r="AA52" s="59" t="str">
        <f aca="false">IF(COUNTA(G52:Z52)&gt;1,AB52*0.9,"")</f>
        <v/>
      </c>
      <c r="AB52" s="60" t="str">
        <f aca="false">=IF(COUNTA(G52:Z52)&gt;1,AO52*0.9,"")</f>
        <v/>
      </c>
      <c r="AC52" s="59" t="str">
        <f aca="false">IF(COUNTA(G52:Z52)&gt;1,AB52*1.1,"")</f>
        <v/>
      </c>
      <c r="AD52" s="61" t="n">
        <v>10</v>
      </c>
      <c r="AE52" s="62" t="str">
        <f aca="false">IF(COUNTA(G52:Z52)&gt;1,COUNT(AP52:BI52),"")</f>
        <v/>
      </c>
      <c r="AF52" s="63" t="n">
        <f aca="false">COUNTIF(AP52:BI52,"&gt;0")</f>
        <v>0</v>
      </c>
      <c r="AG52" s="64" t="str">
        <f aca="false">IF(COUNTA(G52:Z52)&gt;1,AF52/AD52,"")</f>
        <v/>
      </c>
      <c r="AH52" s="64" t="str">
        <f aca="false"> IF(COUNTA(G52:Z52)&gt;1,   SLOPE(AP52:BI52,AP$13:BI$13) ,"")</f>
        <v/>
      </c>
      <c r="AI52" s="64" t="n">
        <f aca="false">IF(AF52&gt;0,SUM(AP52:BI52)/AF52,-2)</f>
        <v>-2</v>
      </c>
      <c r="AJ52" s="65" t="str">
        <f aca="false">IF(COUNTA(G52:Z52)&gt;1,  AG52/($AO52-$B$3),"")</f>
        <v/>
      </c>
      <c r="AK52" s="65" t="str">
        <f aca="false">IF(COUNTA(G52:Z52)&gt;1,  AH52/($AO52-$B$3),"")</f>
        <v/>
      </c>
      <c r="AL52" s="65" t="str">
        <f aca="false">IF(COUNTA(G52:Z52)&gt;1,  AI52/($AO52-$B$3),"")</f>
        <v/>
      </c>
      <c r="AM52" s="65" t="str">
        <f aca="false">IF(COUNTA(G52:Z52)&gt;1,  SUM(AJ52:AL52),"")</f>
        <v/>
      </c>
      <c r="AO52" s="66" t="e">
        <f aca="false">AI52+AH52+AG52+B$3</f>
        <v>#VALUE!</v>
      </c>
      <c r="AP52" s="67" t="str">
        <f aca="false">IF(ISBLANK(G52),"", VLOOKUP(G52,$A$4:$B$8,2,FALSE()))</f>
        <v/>
      </c>
      <c r="AQ52" s="67" t="str">
        <f aca="false">IF(ISBLANK(H52),"", VLOOKUP(H52,$A$4:$B$8,2,FALSE()))</f>
        <v/>
      </c>
      <c r="AR52" s="67" t="str">
        <f aca="false">IF(ISBLANK(I52),"", VLOOKUP(I52,$A$4:$B$8,2,FALSE()))</f>
        <v/>
      </c>
      <c r="AS52" s="67" t="str">
        <f aca="false">IF(ISBLANK(J52),"", VLOOKUP(J52,$A$4:$B$8,2,FALSE()))</f>
        <v/>
      </c>
      <c r="AT52" s="67" t="str">
        <f aca="false">IF(ISBLANK(K52),"", VLOOKUP(K52,$A$4:$B$8,2,FALSE()))</f>
        <v/>
      </c>
      <c r="AU52" s="67" t="str">
        <f aca="false">IF(ISBLANK(L52),"", VLOOKUP(L52,$A$4:$B$8,2,FALSE()))</f>
        <v/>
      </c>
      <c r="AV52" s="67" t="str">
        <f aca="false">IF(ISBLANK(M52),"", VLOOKUP(M52,$A$4:$B$8,2,FALSE()))</f>
        <v/>
      </c>
      <c r="AW52" s="67" t="str">
        <f aca="false">IF(ISBLANK(N52),"", VLOOKUP(N52,$A$4:$B$8,2,FALSE()))</f>
        <v/>
      </c>
      <c r="AX52" s="67" t="str">
        <f aca="false">IF(ISBLANK(O52),"", VLOOKUP(O52,$A$4:$B$8,2,FALSE()))</f>
        <v/>
      </c>
      <c r="AY52" s="67" t="str">
        <f aca="false">IF(ISBLANK(P52),"", VLOOKUP(P52,$A$4:$B$8,2,FALSE()))</f>
        <v/>
      </c>
      <c r="AZ52" s="67" t="str">
        <f aca="false">IF(ISBLANK(Q52),"", VLOOKUP(Q52,$A$4:$B$8,2,FALSE()))</f>
        <v/>
      </c>
      <c r="BA52" s="67" t="str">
        <f aca="false">IF(ISBLANK(R52),"", VLOOKUP(R52,$A$4:$B$8,2,FALSE()))</f>
        <v/>
      </c>
      <c r="BB52" s="67" t="str">
        <f aca="false">IF(ISBLANK(S52),"", VLOOKUP(S52,$A$4:$B$8,2,FALSE()))</f>
        <v/>
      </c>
      <c r="BC52" s="67" t="str">
        <f aca="false">IF(ISBLANK(T52),"", VLOOKUP(T52,$A$4:$B$8,2,FALSE()))</f>
        <v/>
      </c>
      <c r="BD52" s="67" t="str">
        <f aca="false">IF(ISBLANK(U52),"", VLOOKUP(U52,$A$4:$B$8,2,FALSE()))</f>
        <v/>
      </c>
      <c r="BE52" s="67" t="str">
        <f aca="false">IF(ISBLANK(V52),"", VLOOKUP(V52,$A$4:$B$8,2,FALSE()))</f>
        <v/>
      </c>
      <c r="BF52" s="67" t="str">
        <f aca="false">IF(ISBLANK(W52),"", VLOOKUP(W52,$A$4:$B$8,2,FALSE()))</f>
        <v/>
      </c>
      <c r="BG52" s="67" t="str">
        <f aca="false">IF(ISBLANK(X52),"", VLOOKUP(X52,$A$4:$B$8,2,FALSE()))</f>
        <v/>
      </c>
      <c r="BH52" s="67" t="str">
        <f aca="false">IF(ISBLANK(Y52),"", VLOOKUP(Y52,$A$4:$B$8,2,FALSE()))</f>
        <v/>
      </c>
      <c r="BI52" s="67" t="str">
        <f aca="false">IF(ISBLANK(Z52),"", VLOOKUP(Z52,$A$4:$B$8,2,FALSE()))</f>
        <v/>
      </c>
    </row>
    <row r="53" customFormat="false" ht="17.6" hidden="false" customHeight="true" outlineLevel="0" collapsed="false">
      <c r="A53" s="53"/>
      <c r="B53" s="53"/>
      <c r="C53" s="54" t="str">
        <f aca="false">LEFT(E53,2)</f>
        <v/>
      </c>
      <c r="D53" s="54" t="str">
        <f aca="false">LEFT(F53,2)</f>
        <v/>
      </c>
      <c r="E53" s="55"/>
      <c r="F53" s="55"/>
      <c r="G53" s="56"/>
      <c r="H53" s="56"/>
      <c r="I53" s="56"/>
      <c r="J53" s="56"/>
      <c r="K53" s="56"/>
      <c r="L53" s="56"/>
      <c r="M53" s="56"/>
      <c r="N53" s="56"/>
      <c r="O53" s="56"/>
      <c r="P53" s="56"/>
      <c r="Q53" s="56"/>
      <c r="R53" s="56"/>
      <c r="S53" s="56"/>
      <c r="T53" s="56"/>
      <c r="U53" s="56"/>
      <c r="V53" s="56"/>
      <c r="W53" s="56"/>
      <c r="X53" s="56"/>
      <c r="Y53" s="56"/>
      <c r="Z53" s="56"/>
      <c r="AA53" s="59" t="str">
        <f aca="false">IF(COUNTA(G53:Z53)&gt;1,AB53*0.9,"")</f>
        <v/>
      </c>
      <c r="AB53" s="60" t="str">
        <f aca="false">=IF(COUNTA(G53:Z53)&gt;1,AO53*0.9,"")</f>
        <v/>
      </c>
      <c r="AC53" s="59" t="str">
        <f aca="false">IF(COUNTA(G53:Z53)&gt;1,AB53*1.1,"")</f>
        <v/>
      </c>
      <c r="AD53" s="61" t="n">
        <v>10</v>
      </c>
      <c r="AE53" s="62" t="str">
        <f aca="false">IF(COUNTA(G53:Z53)&gt;1,COUNT(AP53:BI53),"")</f>
        <v/>
      </c>
      <c r="AF53" s="63" t="n">
        <f aca="false">COUNTIF(AP53:BI53,"&gt;0")</f>
        <v>0</v>
      </c>
      <c r="AG53" s="64" t="str">
        <f aca="false">IF(COUNTA(G53:Z53)&gt;1,AF53/AD53,"")</f>
        <v/>
      </c>
      <c r="AH53" s="64" t="str">
        <f aca="false"> IF(COUNTA(G53:Z53)&gt;1,   SLOPE(AP53:BI53,AP$13:BI$13) ,"")</f>
        <v/>
      </c>
      <c r="AI53" s="64" t="n">
        <f aca="false">IF(AF53&gt;0,SUM(AP53:BI53)/AF53,-2)</f>
        <v>-2</v>
      </c>
      <c r="AJ53" s="65" t="str">
        <f aca="false">IF(COUNTA(G53:Z53)&gt;1,  AG53/($AO53-$B$3),"")</f>
        <v/>
      </c>
      <c r="AK53" s="65" t="str">
        <f aca="false">IF(COUNTA(G53:Z53)&gt;1,  AH53/($AO53-$B$3),"")</f>
        <v/>
      </c>
      <c r="AL53" s="65" t="str">
        <f aca="false">IF(COUNTA(G53:Z53)&gt;1,  AI53/($AO53-$B$3),"")</f>
        <v/>
      </c>
      <c r="AM53" s="65" t="str">
        <f aca="false">IF(COUNTA(G53:Z53)&gt;1,  SUM(AJ53:AL53),"")</f>
        <v/>
      </c>
      <c r="AO53" s="66" t="e">
        <f aca="false">AI53+AH53+AG53+B$3</f>
        <v>#VALUE!</v>
      </c>
      <c r="AP53" s="67" t="str">
        <f aca="false">IF(ISBLANK(G53),"", VLOOKUP(G53,$A$4:$B$8,2,FALSE()))</f>
        <v/>
      </c>
      <c r="AQ53" s="67" t="str">
        <f aca="false">IF(ISBLANK(H53),"", VLOOKUP(H53,$A$4:$B$8,2,FALSE()))</f>
        <v/>
      </c>
      <c r="AR53" s="67" t="str">
        <f aca="false">IF(ISBLANK(I53),"", VLOOKUP(I53,$A$4:$B$8,2,FALSE()))</f>
        <v/>
      </c>
      <c r="AS53" s="67" t="str">
        <f aca="false">IF(ISBLANK(J53),"", VLOOKUP(J53,$A$4:$B$8,2,FALSE()))</f>
        <v/>
      </c>
      <c r="AT53" s="67" t="str">
        <f aca="false">IF(ISBLANK(K53),"", VLOOKUP(K53,$A$4:$B$8,2,FALSE()))</f>
        <v/>
      </c>
      <c r="AU53" s="67" t="str">
        <f aca="false">IF(ISBLANK(L53),"", VLOOKUP(L53,$A$4:$B$8,2,FALSE()))</f>
        <v/>
      </c>
      <c r="AV53" s="67" t="str">
        <f aca="false">IF(ISBLANK(M53),"", VLOOKUP(M53,$A$4:$B$8,2,FALSE()))</f>
        <v/>
      </c>
      <c r="AW53" s="67" t="str">
        <f aca="false">IF(ISBLANK(N53),"", VLOOKUP(N53,$A$4:$B$8,2,FALSE()))</f>
        <v/>
      </c>
      <c r="AX53" s="67" t="str">
        <f aca="false">IF(ISBLANK(O53),"", VLOOKUP(O53,$A$4:$B$8,2,FALSE()))</f>
        <v/>
      </c>
      <c r="AY53" s="67" t="str">
        <f aca="false">IF(ISBLANK(P53),"", VLOOKUP(P53,$A$4:$B$8,2,FALSE()))</f>
        <v/>
      </c>
      <c r="AZ53" s="67" t="str">
        <f aca="false">IF(ISBLANK(Q53),"", VLOOKUP(Q53,$A$4:$B$8,2,FALSE()))</f>
        <v/>
      </c>
      <c r="BA53" s="67" t="str">
        <f aca="false">IF(ISBLANK(R53),"", VLOOKUP(R53,$A$4:$B$8,2,FALSE()))</f>
        <v/>
      </c>
      <c r="BB53" s="67" t="str">
        <f aca="false">IF(ISBLANK(S53),"", VLOOKUP(S53,$A$4:$B$8,2,FALSE()))</f>
        <v/>
      </c>
      <c r="BC53" s="67" t="str">
        <f aca="false">IF(ISBLANK(T53),"", VLOOKUP(T53,$A$4:$B$8,2,FALSE()))</f>
        <v/>
      </c>
      <c r="BD53" s="67" t="str">
        <f aca="false">IF(ISBLANK(U53),"", VLOOKUP(U53,$A$4:$B$8,2,FALSE()))</f>
        <v/>
      </c>
      <c r="BE53" s="67" t="str">
        <f aca="false">IF(ISBLANK(V53),"", VLOOKUP(V53,$A$4:$B$8,2,FALSE()))</f>
        <v/>
      </c>
      <c r="BF53" s="67" t="str">
        <f aca="false">IF(ISBLANK(W53),"", VLOOKUP(W53,$A$4:$B$8,2,FALSE()))</f>
        <v/>
      </c>
      <c r="BG53" s="67" t="str">
        <f aca="false">IF(ISBLANK(X53),"", VLOOKUP(X53,$A$4:$B$8,2,FALSE()))</f>
        <v/>
      </c>
      <c r="BH53" s="67" t="str">
        <f aca="false">IF(ISBLANK(Y53),"", VLOOKUP(Y53,$A$4:$B$8,2,FALSE()))</f>
        <v/>
      </c>
      <c r="BI53" s="67" t="str">
        <f aca="false">IF(ISBLANK(Z53),"", VLOOKUP(Z53,$A$4:$B$8,2,FALSE()))</f>
        <v/>
      </c>
    </row>
    <row r="54" customFormat="false" ht="17.6" hidden="false" customHeight="true" outlineLevel="0" collapsed="false">
      <c r="A54" s="53"/>
      <c r="B54" s="53"/>
      <c r="C54" s="54" t="str">
        <f aca="false">LEFT(E54,2)</f>
        <v/>
      </c>
      <c r="D54" s="54" t="str">
        <f aca="false">LEFT(F54,2)</f>
        <v/>
      </c>
      <c r="E54" s="55"/>
      <c r="F54" s="55"/>
      <c r="G54" s="56"/>
      <c r="H54" s="56"/>
      <c r="I54" s="56"/>
      <c r="J54" s="56"/>
      <c r="K54" s="56"/>
      <c r="L54" s="56"/>
      <c r="M54" s="56"/>
      <c r="N54" s="56"/>
      <c r="O54" s="56"/>
      <c r="P54" s="56"/>
      <c r="Q54" s="56"/>
      <c r="R54" s="56"/>
      <c r="S54" s="56"/>
      <c r="T54" s="56"/>
      <c r="U54" s="56"/>
      <c r="V54" s="56"/>
      <c r="W54" s="56"/>
      <c r="X54" s="56"/>
      <c r="Y54" s="56"/>
      <c r="Z54" s="56"/>
      <c r="AA54" s="59" t="str">
        <f aca="false">IF(COUNTA(G54:Z54)&gt;1,AB54*0.9,"")</f>
        <v/>
      </c>
      <c r="AB54" s="60" t="str">
        <f aca="false">=IF(COUNTA(G54:Z54)&gt;1,AO54*0.9,"")</f>
        <v/>
      </c>
      <c r="AC54" s="59" t="str">
        <f aca="false">IF(COUNTA(G54:Z54)&gt;1,AB54*1.1,"")</f>
        <v/>
      </c>
      <c r="AD54" s="61" t="n">
        <v>10</v>
      </c>
      <c r="AE54" s="62" t="str">
        <f aca="false">IF(COUNTA(G54:Z54)&gt;1,COUNT(AP54:BI54),"")</f>
        <v/>
      </c>
      <c r="AF54" s="63" t="n">
        <f aca="false">COUNTIF(AP54:BI54,"&gt;0")</f>
        <v>0</v>
      </c>
      <c r="AG54" s="64" t="str">
        <f aca="false">IF(COUNTA(G54:Z54)&gt;1,AF54/AD54,"")</f>
        <v/>
      </c>
      <c r="AH54" s="64" t="str">
        <f aca="false"> IF(COUNTA(G54:Z54)&gt;1,   SLOPE(AP54:BI54,AP$13:BI$13) ,"")</f>
        <v/>
      </c>
      <c r="AI54" s="64" t="n">
        <f aca="false">IF(AF54&gt;0,SUM(AP54:BI54)/AF54,-2)</f>
        <v>-2</v>
      </c>
      <c r="AJ54" s="65" t="str">
        <f aca="false">IF(COUNTA(G54:Z54)&gt;1,  AG54/($AO54-$B$3),"")</f>
        <v/>
      </c>
      <c r="AK54" s="65" t="str">
        <f aca="false">IF(COUNTA(G54:Z54)&gt;1,  AH54/($AO54-$B$3),"")</f>
        <v/>
      </c>
      <c r="AL54" s="65" t="str">
        <f aca="false">IF(COUNTA(G54:Z54)&gt;1,  AI54/($AO54-$B$3),"")</f>
        <v/>
      </c>
      <c r="AM54" s="65" t="str">
        <f aca="false">IF(COUNTA(G54:Z54)&gt;1,  SUM(AJ54:AL54),"")</f>
        <v/>
      </c>
      <c r="AO54" s="66" t="e">
        <f aca="false">AI54+AH54+AG54+B$3</f>
        <v>#VALUE!</v>
      </c>
      <c r="AP54" s="67" t="str">
        <f aca="false">IF(ISBLANK(G54),"", VLOOKUP(G54,$A$4:$B$8,2,FALSE()))</f>
        <v/>
      </c>
      <c r="AQ54" s="67" t="str">
        <f aca="false">IF(ISBLANK(H54),"", VLOOKUP(H54,$A$4:$B$8,2,FALSE()))</f>
        <v/>
      </c>
      <c r="AR54" s="67" t="str">
        <f aca="false">IF(ISBLANK(I54),"", VLOOKUP(I54,$A$4:$B$8,2,FALSE()))</f>
        <v/>
      </c>
      <c r="AS54" s="67" t="str">
        <f aca="false">IF(ISBLANK(J54),"", VLOOKUP(J54,$A$4:$B$8,2,FALSE()))</f>
        <v/>
      </c>
      <c r="AT54" s="67" t="str">
        <f aca="false">IF(ISBLANK(K54),"", VLOOKUP(K54,$A$4:$B$8,2,FALSE()))</f>
        <v/>
      </c>
      <c r="AU54" s="67" t="str">
        <f aca="false">IF(ISBLANK(L54),"", VLOOKUP(L54,$A$4:$B$8,2,FALSE()))</f>
        <v/>
      </c>
      <c r="AV54" s="67" t="str">
        <f aca="false">IF(ISBLANK(M54),"", VLOOKUP(M54,$A$4:$B$8,2,FALSE()))</f>
        <v/>
      </c>
      <c r="AW54" s="67" t="str">
        <f aca="false">IF(ISBLANK(N54),"", VLOOKUP(N54,$A$4:$B$8,2,FALSE()))</f>
        <v/>
      </c>
      <c r="AX54" s="67" t="str">
        <f aca="false">IF(ISBLANK(O54),"", VLOOKUP(O54,$A$4:$B$8,2,FALSE()))</f>
        <v/>
      </c>
      <c r="AY54" s="67" t="str">
        <f aca="false">IF(ISBLANK(P54),"", VLOOKUP(P54,$A$4:$B$8,2,FALSE()))</f>
        <v/>
      </c>
      <c r="AZ54" s="67" t="str">
        <f aca="false">IF(ISBLANK(Q54),"", VLOOKUP(Q54,$A$4:$B$8,2,FALSE()))</f>
        <v/>
      </c>
      <c r="BA54" s="67" t="str">
        <f aca="false">IF(ISBLANK(R54),"", VLOOKUP(R54,$A$4:$B$8,2,FALSE()))</f>
        <v/>
      </c>
      <c r="BB54" s="67" t="str">
        <f aca="false">IF(ISBLANK(S54),"", VLOOKUP(S54,$A$4:$B$8,2,FALSE()))</f>
        <v/>
      </c>
      <c r="BC54" s="67" t="str">
        <f aca="false">IF(ISBLANK(T54),"", VLOOKUP(T54,$A$4:$B$8,2,FALSE()))</f>
        <v/>
      </c>
      <c r="BD54" s="67" t="str">
        <f aca="false">IF(ISBLANK(U54),"", VLOOKUP(U54,$A$4:$B$8,2,FALSE()))</f>
        <v/>
      </c>
      <c r="BE54" s="67" t="str">
        <f aca="false">IF(ISBLANK(V54),"", VLOOKUP(V54,$A$4:$B$8,2,FALSE()))</f>
        <v/>
      </c>
      <c r="BF54" s="67" t="str">
        <f aca="false">IF(ISBLANK(W54),"", VLOOKUP(W54,$A$4:$B$8,2,FALSE()))</f>
        <v/>
      </c>
      <c r="BG54" s="67" t="str">
        <f aca="false">IF(ISBLANK(X54),"", VLOOKUP(X54,$A$4:$B$8,2,FALSE()))</f>
        <v/>
      </c>
      <c r="BH54" s="67" t="str">
        <f aca="false">IF(ISBLANK(Y54),"", VLOOKUP(Y54,$A$4:$B$8,2,FALSE()))</f>
        <v/>
      </c>
      <c r="BI54" s="67" t="str">
        <f aca="false">IF(ISBLANK(Z54),"", VLOOKUP(Z54,$A$4:$B$8,2,FALSE()))</f>
        <v/>
      </c>
    </row>
    <row r="55" customFormat="false" ht="17.6" hidden="false" customHeight="true" outlineLevel="0" collapsed="false">
      <c r="A55" s="53"/>
      <c r="B55" s="53"/>
      <c r="C55" s="54" t="str">
        <f aca="false">LEFT(E55,2)</f>
        <v/>
      </c>
      <c r="D55" s="54" t="str">
        <f aca="false">LEFT(F55,2)</f>
        <v/>
      </c>
      <c r="E55" s="55"/>
      <c r="F55" s="55"/>
      <c r="G55" s="56"/>
      <c r="H55" s="56"/>
      <c r="I55" s="56"/>
      <c r="J55" s="56"/>
      <c r="K55" s="56"/>
      <c r="L55" s="56"/>
      <c r="M55" s="56"/>
      <c r="N55" s="56"/>
      <c r="O55" s="56"/>
      <c r="P55" s="56"/>
      <c r="Q55" s="56"/>
      <c r="R55" s="56"/>
      <c r="S55" s="56"/>
      <c r="T55" s="56"/>
      <c r="U55" s="56"/>
      <c r="V55" s="56"/>
      <c r="W55" s="56"/>
      <c r="X55" s="56"/>
      <c r="Y55" s="56"/>
      <c r="Z55" s="56"/>
      <c r="AA55" s="59" t="str">
        <f aca="false">IF(COUNTA(G55:Z55)&gt;1,AB55*0.9,"")</f>
        <v/>
      </c>
      <c r="AB55" s="60" t="str">
        <f aca="false">=IF(COUNTA(G55:Z55)&gt;1,AO55*0.9,"")</f>
        <v/>
      </c>
      <c r="AC55" s="59" t="str">
        <f aca="false">IF(COUNTA(G55:Z55)&gt;1,AB55*1.1,"")</f>
        <v/>
      </c>
      <c r="AD55" s="61" t="n">
        <v>10</v>
      </c>
      <c r="AE55" s="62" t="str">
        <f aca="false">IF(COUNTA(G55:Z55)&gt;1,COUNT(AP55:BI55),"")</f>
        <v/>
      </c>
      <c r="AF55" s="63" t="n">
        <f aca="false">COUNTIF(AP55:BI55,"&gt;0")</f>
        <v>0</v>
      </c>
      <c r="AG55" s="64" t="str">
        <f aca="false">IF(COUNTA(G55:Z55)&gt;1,AF55/AD55,"")</f>
        <v/>
      </c>
      <c r="AH55" s="64" t="str">
        <f aca="false"> IF(COUNTA(G55:Z55)&gt;1,   SLOPE(AP55:BI55,AP$13:BI$13) ,"")</f>
        <v/>
      </c>
      <c r="AI55" s="64" t="n">
        <f aca="false">IF(AF55&gt;0,SUM(AP55:BI55)/AF55,-2)</f>
        <v>-2</v>
      </c>
      <c r="AJ55" s="65" t="str">
        <f aca="false">IF(COUNTA(G55:Z55)&gt;1,  AG55/($AO55-$B$3),"")</f>
        <v/>
      </c>
      <c r="AK55" s="65" t="str">
        <f aca="false">IF(COUNTA(G55:Z55)&gt;1,  AH55/($AO55-$B$3),"")</f>
        <v/>
      </c>
      <c r="AL55" s="65" t="str">
        <f aca="false">IF(COUNTA(G55:Z55)&gt;1,  AI55/($AO55-$B$3),"")</f>
        <v/>
      </c>
      <c r="AM55" s="65" t="str">
        <f aca="false">IF(COUNTA(G55:Z55)&gt;1,  SUM(AJ55:AL55),"")</f>
        <v/>
      </c>
      <c r="AO55" s="66" t="e">
        <f aca="false">AI55+AH55+AG55+B$3</f>
        <v>#VALUE!</v>
      </c>
      <c r="AP55" s="67" t="str">
        <f aca="false">IF(ISBLANK(G55),"", VLOOKUP(G55,$A$4:$B$8,2,FALSE()))</f>
        <v/>
      </c>
      <c r="AQ55" s="67" t="str">
        <f aca="false">IF(ISBLANK(H55),"", VLOOKUP(H55,$A$4:$B$8,2,FALSE()))</f>
        <v/>
      </c>
      <c r="AR55" s="67" t="str">
        <f aca="false">IF(ISBLANK(I55),"", VLOOKUP(I55,$A$4:$B$8,2,FALSE()))</f>
        <v/>
      </c>
      <c r="AS55" s="67" t="str">
        <f aca="false">IF(ISBLANK(J55),"", VLOOKUP(J55,$A$4:$B$8,2,FALSE()))</f>
        <v/>
      </c>
      <c r="AT55" s="67" t="str">
        <f aca="false">IF(ISBLANK(K55),"", VLOOKUP(K55,$A$4:$B$8,2,FALSE()))</f>
        <v/>
      </c>
      <c r="AU55" s="67" t="str">
        <f aca="false">IF(ISBLANK(L55),"", VLOOKUP(L55,$A$4:$B$8,2,FALSE()))</f>
        <v/>
      </c>
      <c r="AV55" s="67" t="str">
        <f aca="false">IF(ISBLANK(M55),"", VLOOKUP(M55,$A$4:$B$8,2,FALSE()))</f>
        <v/>
      </c>
      <c r="AW55" s="67" t="str">
        <f aca="false">IF(ISBLANK(N55),"", VLOOKUP(N55,$A$4:$B$8,2,FALSE()))</f>
        <v/>
      </c>
      <c r="AX55" s="67" t="str">
        <f aca="false">IF(ISBLANK(O55),"", VLOOKUP(O55,$A$4:$B$8,2,FALSE()))</f>
        <v/>
      </c>
      <c r="AY55" s="67" t="str">
        <f aca="false">IF(ISBLANK(P55),"", VLOOKUP(P55,$A$4:$B$8,2,FALSE()))</f>
        <v/>
      </c>
      <c r="AZ55" s="67" t="str">
        <f aca="false">IF(ISBLANK(Q55),"", VLOOKUP(Q55,$A$4:$B$8,2,FALSE()))</f>
        <v/>
      </c>
      <c r="BA55" s="67" t="str">
        <f aca="false">IF(ISBLANK(R55),"", VLOOKUP(R55,$A$4:$B$8,2,FALSE()))</f>
        <v/>
      </c>
      <c r="BB55" s="67" t="str">
        <f aca="false">IF(ISBLANK(S55),"", VLOOKUP(S55,$A$4:$B$8,2,FALSE()))</f>
        <v/>
      </c>
      <c r="BC55" s="67" t="str">
        <f aca="false">IF(ISBLANK(T55),"", VLOOKUP(T55,$A$4:$B$8,2,FALSE()))</f>
        <v/>
      </c>
      <c r="BD55" s="67" t="str">
        <f aca="false">IF(ISBLANK(U55),"", VLOOKUP(U55,$A$4:$B$8,2,FALSE()))</f>
        <v/>
      </c>
      <c r="BE55" s="67" t="str">
        <f aca="false">IF(ISBLANK(V55),"", VLOOKUP(V55,$A$4:$B$8,2,FALSE()))</f>
        <v/>
      </c>
      <c r="BF55" s="67" t="str">
        <f aca="false">IF(ISBLANK(W55),"", VLOOKUP(W55,$A$4:$B$8,2,FALSE()))</f>
        <v/>
      </c>
      <c r="BG55" s="67" t="str">
        <f aca="false">IF(ISBLANK(X55),"", VLOOKUP(X55,$A$4:$B$8,2,FALSE()))</f>
        <v/>
      </c>
      <c r="BH55" s="67" t="str">
        <f aca="false">IF(ISBLANK(Y55),"", VLOOKUP(Y55,$A$4:$B$8,2,FALSE()))</f>
        <v/>
      </c>
      <c r="BI55" s="67" t="str">
        <f aca="false">IF(ISBLANK(Z55),"", VLOOKUP(Z55,$A$4:$B$8,2,FALSE()))</f>
        <v/>
      </c>
    </row>
    <row r="56" customFormat="false" ht="17.6" hidden="false" customHeight="true" outlineLevel="0" collapsed="false">
      <c r="A56" s="53"/>
      <c r="B56" s="53"/>
      <c r="C56" s="54" t="str">
        <f aca="false">LEFT(E56,2)</f>
        <v/>
      </c>
      <c r="D56" s="54" t="str">
        <f aca="false">LEFT(F56,2)</f>
        <v/>
      </c>
      <c r="E56" s="55"/>
      <c r="F56" s="55"/>
      <c r="G56" s="56"/>
      <c r="H56" s="56"/>
      <c r="I56" s="56"/>
      <c r="J56" s="56"/>
      <c r="K56" s="56"/>
      <c r="L56" s="56"/>
      <c r="M56" s="56"/>
      <c r="N56" s="56"/>
      <c r="O56" s="56"/>
      <c r="P56" s="56"/>
      <c r="Q56" s="56"/>
      <c r="R56" s="56"/>
      <c r="S56" s="56"/>
      <c r="T56" s="56"/>
      <c r="U56" s="56"/>
      <c r="V56" s="56"/>
      <c r="W56" s="56"/>
      <c r="X56" s="56"/>
      <c r="Y56" s="56"/>
      <c r="Z56" s="56"/>
      <c r="AA56" s="59" t="str">
        <f aca="false">IF(COUNTA(G56:Z56)&gt;1,AB56*0.9,"")</f>
        <v/>
      </c>
      <c r="AB56" s="60" t="str">
        <f aca="false">=IF(COUNTA(G56:Z56)&gt;1,AO56*0.9,"")</f>
        <v/>
      </c>
      <c r="AC56" s="59" t="str">
        <f aca="false">IF(COUNTA(G56:Z56)&gt;1,AB56*1.1,"")</f>
        <v/>
      </c>
      <c r="AD56" s="61" t="n">
        <v>10</v>
      </c>
      <c r="AE56" s="62" t="str">
        <f aca="false">IF(COUNTA(G56:Z56)&gt;1,COUNT(AP56:BI56),"")</f>
        <v/>
      </c>
      <c r="AF56" s="63" t="n">
        <f aca="false">COUNTIF(AP56:BI56,"&gt;0")</f>
        <v>0</v>
      </c>
      <c r="AG56" s="64" t="str">
        <f aca="false">IF(COUNTA(G56:Z56)&gt;1,AF56/AD56,"")</f>
        <v/>
      </c>
      <c r="AH56" s="64" t="str">
        <f aca="false"> IF(COUNTA(G56:Z56)&gt;1,   SLOPE(AP56:BI56,AP$13:BI$13) ,"")</f>
        <v/>
      </c>
      <c r="AI56" s="64" t="n">
        <f aca="false">IF(AF56&gt;0,SUM(AP56:BI56)/AF56,-2)</f>
        <v>-2</v>
      </c>
      <c r="AJ56" s="65" t="str">
        <f aca="false">IF(COUNTA(G56:Z56)&gt;1,  AG56/($AO56-$B$3),"")</f>
        <v/>
      </c>
      <c r="AK56" s="65" t="str">
        <f aca="false">IF(COUNTA(G56:Z56)&gt;1,  AH56/($AO56-$B$3),"")</f>
        <v/>
      </c>
      <c r="AL56" s="65" t="str">
        <f aca="false">IF(COUNTA(G56:Z56)&gt;1,  AI56/($AO56-$B$3),"")</f>
        <v/>
      </c>
      <c r="AM56" s="65" t="str">
        <f aca="false">IF(COUNTA(G56:Z56)&gt;1,  SUM(AJ56:AL56),"")</f>
        <v/>
      </c>
      <c r="AO56" s="66" t="e">
        <f aca="false">AI56+AH56+AG56+B$3</f>
        <v>#VALUE!</v>
      </c>
      <c r="AP56" s="67" t="str">
        <f aca="false">IF(ISBLANK(G56),"", VLOOKUP(G56,$A$4:$B$8,2,FALSE()))</f>
        <v/>
      </c>
      <c r="AQ56" s="67" t="str">
        <f aca="false">IF(ISBLANK(H56),"", VLOOKUP(H56,$A$4:$B$8,2,FALSE()))</f>
        <v/>
      </c>
      <c r="AR56" s="67" t="str">
        <f aca="false">IF(ISBLANK(I56),"", VLOOKUP(I56,$A$4:$B$8,2,FALSE()))</f>
        <v/>
      </c>
      <c r="AS56" s="67" t="str">
        <f aca="false">IF(ISBLANK(J56),"", VLOOKUP(J56,$A$4:$B$8,2,FALSE()))</f>
        <v/>
      </c>
      <c r="AT56" s="67" t="str">
        <f aca="false">IF(ISBLANK(K56),"", VLOOKUP(K56,$A$4:$B$8,2,FALSE()))</f>
        <v/>
      </c>
      <c r="AU56" s="67" t="str">
        <f aca="false">IF(ISBLANK(L56),"", VLOOKUP(L56,$A$4:$B$8,2,FALSE()))</f>
        <v/>
      </c>
      <c r="AV56" s="67" t="str">
        <f aca="false">IF(ISBLANK(M56),"", VLOOKUP(M56,$A$4:$B$8,2,FALSE()))</f>
        <v/>
      </c>
      <c r="AW56" s="67" t="str">
        <f aca="false">IF(ISBLANK(N56),"", VLOOKUP(N56,$A$4:$B$8,2,FALSE()))</f>
        <v/>
      </c>
      <c r="AX56" s="67" t="str">
        <f aca="false">IF(ISBLANK(O56),"", VLOOKUP(O56,$A$4:$B$8,2,FALSE()))</f>
        <v/>
      </c>
      <c r="AY56" s="67" t="str">
        <f aca="false">IF(ISBLANK(P56),"", VLOOKUP(P56,$A$4:$B$8,2,FALSE()))</f>
        <v/>
      </c>
      <c r="AZ56" s="67" t="str">
        <f aca="false">IF(ISBLANK(Q56),"", VLOOKUP(Q56,$A$4:$B$8,2,FALSE()))</f>
        <v/>
      </c>
      <c r="BA56" s="67" t="str">
        <f aca="false">IF(ISBLANK(R56),"", VLOOKUP(R56,$A$4:$B$8,2,FALSE()))</f>
        <v/>
      </c>
      <c r="BB56" s="67" t="str">
        <f aca="false">IF(ISBLANK(S56),"", VLOOKUP(S56,$A$4:$B$8,2,FALSE()))</f>
        <v/>
      </c>
      <c r="BC56" s="67" t="str">
        <f aca="false">IF(ISBLANK(T56),"", VLOOKUP(T56,$A$4:$B$8,2,FALSE()))</f>
        <v/>
      </c>
      <c r="BD56" s="67" t="str">
        <f aca="false">IF(ISBLANK(U56),"", VLOOKUP(U56,$A$4:$B$8,2,FALSE()))</f>
        <v/>
      </c>
      <c r="BE56" s="67" t="str">
        <f aca="false">IF(ISBLANK(V56),"", VLOOKUP(V56,$A$4:$B$8,2,FALSE()))</f>
        <v/>
      </c>
      <c r="BF56" s="67" t="str">
        <f aca="false">IF(ISBLANK(W56),"", VLOOKUP(W56,$A$4:$B$8,2,FALSE()))</f>
        <v/>
      </c>
      <c r="BG56" s="67" t="str">
        <f aca="false">IF(ISBLANK(X56),"", VLOOKUP(X56,$A$4:$B$8,2,FALSE()))</f>
        <v/>
      </c>
      <c r="BH56" s="67" t="str">
        <f aca="false">IF(ISBLANK(Y56),"", VLOOKUP(Y56,$A$4:$B$8,2,FALSE()))</f>
        <v/>
      </c>
      <c r="BI56" s="67" t="str">
        <f aca="false">IF(ISBLANK(Z56),"", VLOOKUP(Z56,$A$4:$B$8,2,FALSE()))</f>
        <v/>
      </c>
    </row>
    <row r="57" customFormat="false" ht="17.6" hidden="false" customHeight="true" outlineLevel="0" collapsed="false">
      <c r="A57" s="53"/>
      <c r="B57" s="53"/>
      <c r="C57" s="54" t="str">
        <f aca="false">LEFT(E57,2)</f>
        <v/>
      </c>
      <c r="D57" s="54" t="str">
        <f aca="false">LEFT(F57,2)</f>
        <v/>
      </c>
      <c r="E57" s="55"/>
      <c r="F57" s="55"/>
      <c r="G57" s="56"/>
      <c r="H57" s="56"/>
      <c r="I57" s="56"/>
      <c r="J57" s="56"/>
      <c r="K57" s="56"/>
      <c r="L57" s="56"/>
      <c r="M57" s="56"/>
      <c r="N57" s="56"/>
      <c r="O57" s="56"/>
      <c r="P57" s="56"/>
      <c r="Q57" s="56"/>
      <c r="R57" s="56"/>
      <c r="S57" s="56"/>
      <c r="T57" s="56"/>
      <c r="U57" s="56"/>
      <c r="V57" s="56"/>
      <c r="W57" s="56"/>
      <c r="X57" s="56"/>
      <c r="Y57" s="56"/>
      <c r="Z57" s="56"/>
      <c r="AA57" s="59" t="str">
        <f aca="false">IF(COUNTA(G57:Z57)&gt;1,AB57*0.9,"")</f>
        <v/>
      </c>
      <c r="AB57" s="60" t="str">
        <f aca="false">=IF(COUNTA(G57:Z57)&gt;1,AO57*0.9,"")</f>
        <v/>
      </c>
      <c r="AC57" s="59" t="str">
        <f aca="false">IF(COUNTA(G57:Z57)&gt;1,AB57*1.1,"")</f>
        <v/>
      </c>
      <c r="AD57" s="61" t="n">
        <v>10</v>
      </c>
      <c r="AE57" s="62" t="str">
        <f aca="false">IF(COUNTA(G57:Z57)&gt;1,COUNT(AP57:BI57),"")</f>
        <v/>
      </c>
      <c r="AF57" s="63" t="n">
        <f aca="false">COUNTIF(AP57:BI57,"&gt;0")</f>
        <v>0</v>
      </c>
      <c r="AG57" s="64" t="str">
        <f aca="false">IF(COUNTA(G57:Z57)&gt;1,AF57/AD57,"")</f>
        <v/>
      </c>
      <c r="AH57" s="64" t="str">
        <f aca="false"> IF(COUNTA(G57:Z57)&gt;1,   SLOPE(AP57:BI57,AP$13:BI$13) ,"")</f>
        <v/>
      </c>
      <c r="AI57" s="64" t="n">
        <f aca="false">IF(AF57&gt;0,SUM(AP57:BI57)/AF57,-2)</f>
        <v>-2</v>
      </c>
      <c r="AJ57" s="65" t="str">
        <f aca="false">IF(COUNTA(G57:Z57)&gt;1,  AG57/($AO57-$B$3),"")</f>
        <v/>
      </c>
      <c r="AK57" s="65" t="str">
        <f aca="false">IF(COUNTA(G57:Z57)&gt;1,  AH57/($AO57-$B$3),"")</f>
        <v/>
      </c>
      <c r="AL57" s="65" t="str">
        <f aca="false">IF(COUNTA(G57:Z57)&gt;1,  AI57/($AO57-$B$3),"")</f>
        <v/>
      </c>
      <c r="AM57" s="65" t="str">
        <f aca="false">IF(COUNTA(G57:Z57)&gt;1,  SUM(AJ57:AL57),"")</f>
        <v/>
      </c>
      <c r="AO57" s="66" t="e">
        <f aca="false">AI57+AH57+AG57+B$3</f>
        <v>#VALUE!</v>
      </c>
      <c r="AP57" s="67" t="str">
        <f aca="false">IF(ISBLANK(G57),"", VLOOKUP(G57,$A$4:$B$8,2,FALSE()))</f>
        <v/>
      </c>
      <c r="AQ57" s="67" t="str">
        <f aca="false">IF(ISBLANK(H57),"", VLOOKUP(H57,$A$4:$B$8,2,FALSE()))</f>
        <v/>
      </c>
      <c r="AR57" s="67" t="str">
        <f aca="false">IF(ISBLANK(I57),"", VLOOKUP(I57,$A$4:$B$8,2,FALSE()))</f>
        <v/>
      </c>
      <c r="AS57" s="67" t="str">
        <f aca="false">IF(ISBLANK(J57),"", VLOOKUP(J57,$A$4:$B$8,2,FALSE()))</f>
        <v/>
      </c>
      <c r="AT57" s="67" t="str">
        <f aca="false">IF(ISBLANK(K57),"", VLOOKUP(K57,$A$4:$B$8,2,FALSE()))</f>
        <v/>
      </c>
      <c r="AU57" s="67" t="str">
        <f aca="false">IF(ISBLANK(L57),"", VLOOKUP(L57,$A$4:$B$8,2,FALSE()))</f>
        <v/>
      </c>
      <c r="AV57" s="67" t="str">
        <f aca="false">IF(ISBLANK(M57),"", VLOOKUP(M57,$A$4:$B$8,2,FALSE()))</f>
        <v/>
      </c>
      <c r="AW57" s="67" t="str">
        <f aca="false">IF(ISBLANK(N57),"", VLOOKUP(N57,$A$4:$B$8,2,FALSE()))</f>
        <v/>
      </c>
      <c r="AX57" s="67" t="str">
        <f aca="false">IF(ISBLANK(O57),"", VLOOKUP(O57,$A$4:$B$8,2,FALSE()))</f>
        <v/>
      </c>
      <c r="AY57" s="67" t="str">
        <f aca="false">IF(ISBLANK(P57),"", VLOOKUP(P57,$A$4:$B$8,2,FALSE()))</f>
        <v/>
      </c>
      <c r="AZ57" s="67" t="str">
        <f aca="false">IF(ISBLANK(Q57),"", VLOOKUP(Q57,$A$4:$B$8,2,FALSE()))</f>
        <v/>
      </c>
      <c r="BA57" s="67" t="str">
        <f aca="false">IF(ISBLANK(R57),"", VLOOKUP(R57,$A$4:$B$8,2,FALSE()))</f>
        <v/>
      </c>
      <c r="BB57" s="67" t="str">
        <f aca="false">IF(ISBLANK(S57),"", VLOOKUP(S57,$A$4:$B$8,2,FALSE()))</f>
        <v/>
      </c>
      <c r="BC57" s="67" t="str">
        <f aca="false">IF(ISBLANK(T57),"", VLOOKUP(T57,$A$4:$B$8,2,FALSE()))</f>
        <v/>
      </c>
      <c r="BD57" s="67" t="str">
        <f aca="false">IF(ISBLANK(U57),"", VLOOKUP(U57,$A$4:$B$8,2,FALSE()))</f>
        <v/>
      </c>
      <c r="BE57" s="67" t="str">
        <f aca="false">IF(ISBLANK(V57),"", VLOOKUP(V57,$A$4:$B$8,2,FALSE()))</f>
        <v/>
      </c>
      <c r="BF57" s="67" t="str">
        <f aca="false">IF(ISBLANK(W57),"", VLOOKUP(W57,$A$4:$B$8,2,FALSE()))</f>
        <v/>
      </c>
      <c r="BG57" s="67" t="str">
        <f aca="false">IF(ISBLANK(X57),"", VLOOKUP(X57,$A$4:$B$8,2,FALSE()))</f>
        <v/>
      </c>
      <c r="BH57" s="67" t="str">
        <f aca="false">IF(ISBLANK(Y57),"", VLOOKUP(Y57,$A$4:$B$8,2,FALSE()))</f>
        <v/>
      </c>
      <c r="BI57" s="67" t="str">
        <f aca="false">IF(ISBLANK(Z57),"", VLOOKUP(Z57,$A$4:$B$8,2,FALSE()))</f>
        <v/>
      </c>
    </row>
    <row r="58" customFormat="false" ht="17.6" hidden="false" customHeight="true" outlineLevel="0" collapsed="false">
      <c r="A58" s="53"/>
      <c r="B58" s="53"/>
      <c r="C58" s="54" t="str">
        <f aca="false">LEFT(E58,2)</f>
        <v/>
      </c>
      <c r="D58" s="54" t="str">
        <f aca="false">LEFT(F58,2)</f>
        <v/>
      </c>
      <c r="E58" s="55"/>
      <c r="F58" s="55"/>
      <c r="G58" s="56"/>
      <c r="H58" s="56"/>
      <c r="I58" s="56"/>
      <c r="J58" s="56"/>
      <c r="K58" s="56"/>
      <c r="L58" s="56"/>
      <c r="M58" s="56"/>
      <c r="N58" s="56"/>
      <c r="O58" s="56"/>
      <c r="P58" s="56"/>
      <c r="Q58" s="56"/>
      <c r="R58" s="56"/>
      <c r="S58" s="56"/>
      <c r="T58" s="56"/>
      <c r="U58" s="56"/>
      <c r="V58" s="56"/>
      <c r="W58" s="56"/>
      <c r="X58" s="56"/>
      <c r="Y58" s="56"/>
      <c r="Z58" s="56"/>
      <c r="AA58" s="59" t="str">
        <f aca="false">IF(COUNTA(G58:Z58)&gt;1,AB58*0.9,"")</f>
        <v/>
      </c>
      <c r="AB58" s="60" t="str">
        <f aca="false">=IF(COUNTA(G58:Z58)&gt;1,AO58*0.9,"")</f>
        <v/>
      </c>
      <c r="AC58" s="59" t="str">
        <f aca="false">IF(COUNTA(G58:Z58)&gt;1,AB58*1.1,"")</f>
        <v/>
      </c>
      <c r="AD58" s="61" t="n">
        <v>10</v>
      </c>
      <c r="AE58" s="62" t="str">
        <f aca="false">IF(COUNTA(G58:Z58)&gt;1,COUNT(AP58:BI58),"")</f>
        <v/>
      </c>
      <c r="AF58" s="63" t="n">
        <f aca="false">COUNTIF(AP58:BI58,"&gt;0")</f>
        <v>0</v>
      </c>
      <c r="AG58" s="64" t="str">
        <f aca="false">IF(COUNTA(G58:Z58)&gt;1,AF58/AD58,"")</f>
        <v/>
      </c>
      <c r="AH58" s="64" t="str">
        <f aca="false"> IF(COUNTA(G58:Z58)&gt;1,   SLOPE(AP58:BI58,AP$13:BI$13) ,"")</f>
        <v/>
      </c>
      <c r="AI58" s="64" t="n">
        <f aca="false">IF(AF58&gt;0,SUM(AP58:BI58)/AF58,-2)</f>
        <v>-2</v>
      </c>
      <c r="AJ58" s="65" t="str">
        <f aca="false">IF(COUNTA(G58:Z58)&gt;1,  AG58/($AO58-$B$3),"")</f>
        <v/>
      </c>
      <c r="AK58" s="65" t="str">
        <f aca="false">IF(COUNTA(G58:Z58)&gt;1,  AH58/($AO58-$B$3),"")</f>
        <v/>
      </c>
      <c r="AL58" s="65" t="str">
        <f aca="false">IF(COUNTA(G58:Z58)&gt;1,  AI58/($AO58-$B$3),"")</f>
        <v/>
      </c>
      <c r="AM58" s="65" t="str">
        <f aca="false">IF(COUNTA(G58:Z58)&gt;1,  SUM(AJ58:AL58),"")</f>
        <v/>
      </c>
      <c r="AO58" s="66" t="e">
        <f aca="false">AI58+AH58+AG58+B$3</f>
        <v>#VALUE!</v>
      </c>
      <c r="AP58" s="67" t="str">
        <f aca="false">IF(ISBLANK(G58),"", VLOOKUP(G58,$A$4:$B$8,2,FALSE()))</f>
        <v/>
      </c>
      <c r="AQ58" s="67" t="str">
        <f aca="false">IF(ISBLANK(H58),"", VLOOKUP(H58,$A$4:$B$8,2,FALSE()))</f>
        <v/>
      </c>
      <c r="AR58" s="67" t="str">
        <f aca="false">IF(ISBLANK(I58),"", VLOOKUP(I58,$A$4:$B$8,2,FALSE()))</f>
        <v/>
      </c>
      <c r="AS58" s="67" t="str">
        <f aca="false">IF(ISBLANK(J58),"", VLOOKUP(J58,$A$4:$B$8,2,FALSE()))</f>
        <v/>
      </c>
      <c r="AT58" s="67" t="str">
        <f aca="false">IF(ISBLANK(K58),"", VLOOKUP(K58,$A$4:$B$8,2,FALSE()))</f>
        <v/>
      </c>
      <c r="AU58" s="67" t="str">
        <f aca="false">IF(ISBLANK(L58),"", VLOOKUP(L58,$A$4:$B$8,2,FALSE()))</f>
        <v/>
      </c>
      <c r="AV58" s="67" t="str">
        <f aca="false">IF(ISBLANK(M58),"", VLOOKUP(M58,$A$4:$B$8,2,FALSE()))</f>
        <v/>
      </c>
      <c r="AW58" s="67" t="str">
        <f aca="false">IF(ISBLANK(N58),"", VLOOKUP(N58,$A$4:$B$8,2,FALSE()))</f>
        <v/>
      </c>
      <c r="AX58" s="67" t="str">
        <f aca="false">IF(ISBLANK(O58),"", VLOOKUP(O58,$A$4:$B$8,2,FALSE()))</f>
        <v/>
      </c>
      <c r="AY58" s="67" t="str">
        <f aca="false">IF(ISBLANK(P58),"", VLOOKUP(P58,$A$4:$B$8,2,FALSE()))</f>
        <v/>
      </c>
      <c r="AZ58" s="67" t="str">
        <f aca="false">IF(ISBLANK(Q58),"", VLOOKUP(Q58,$A$4:$B$8,2,FALSE()))</f>
        <v/>
      </c>
      <c r="BA58" s="67" t="str">
        <f aca="false">IF(ISBLANK(R58),"", VLOOKUP(R58,$A$4:$B$8,2,FALSE()))</f>
        <v/>
      </c>
      <c r="BB58" s="67" t="str">
        <f aca="false">IF(ISBLANK(S58),"", VLOOKUP(S58,$A$4:$B$8,2,FALSE()))</f>
        <v/>
      </c>
      <c r="BC58" s="67" t="str">
        <f aca="false">IF(ISBLANK(T58),"", VLOOKUP(T58,$A$4:$B$8,2,FALSE()))</f>
        <v/>
      </c>
      <c r="BD58" s="67" t="str">
        <f aca="false">IF(ISBLANK(U58),"", VLOOKUP(U58,$A$4:$B$8,2,FALSE()))</f>
        <v/>
      </c>
      <c r="BE58" s="67" t="str">
        <f aca="false">IF(ISBLANK(V58),"", VLOOKUP(V58,$A$4:$B$8,2,FALSE()))</f>
        <v/>
      </c>
      <c r="BF58" s="67" t="str">
        <f aca="false">IF(ISBLANK(W58),"", VLOOKUP(W58,$A$4:$B$8,2,FALSE()))</f>
        <v/>
      </c>
      <c r="BG58" s="67" t="str">
        <f aca="false">IF(ISBLANK(X58),"", VLOOKUP(X58,$A$4:$B$8,2,FALSE()))</f>
        <v/>
      </c>
      <c r="BH58" s="67" t="str">
        <f aca="false">IF(ISBLANK(Y58),"", VLOOKUP(Y58,$A$4:$B$8,2,FALSE()))</f>
        <v/>
      </c>
      <c r="BI58" s="67" t="str">
        <f aca="false">IF(ISBLANK(Z58),"", VLOOKUP(Z58,$A$4:$B$8,2,FALSE()))</f>
        <v/>
      </c>
    </row>
    <row r="59" customFormat="false" ht="17.6" hidden="false" customHeight="true" outlineLevel="0" collapsed="false">
      <c r="A59" s="53"/>
      <c r="B59" s="53"/>
      <c r="C59" s="54" t="str">
        <f aca="false">LEFT(E59,2)</f>
        <v/>
      </c>
      <c r="D59" s="54" t="str">
        <f aca="false">LEFT(F59,2)</f>
        <v/>
      </c>
      <c r="E59" s="55"/>
      <c r="F59" s="55"/>
      <c r="G59" s="56"/>
      <c r="H59" s="56"/>
      <c r="I59" s="56"/>
      <c r="J59" s="56"/>
      <c r="K59" s="56"/>
      <c r="L59" s="56"/>
      <c r="M59" s="56"/>
      <c r="N59" s="56"/>
      <c r="O59" s="56"/>
      <c r="P59" s="56"/>
      <c r="Q59" s="56"/>
      <c r="R59" s="56"/>
      <c r="S59" s="56"/>
      <c r="T59" s="56"/>
      <c r="U59" s="56"/>
      <c r="V59" s="56"/>
      <c r="W59" s="56"/>
      <c r="X59" s="56"/>
      <c r="Y59" s="56"/>
      <c r="Z59" s="56"/>
      <c r="AA59" s="59" t="str">
        <f aca="false">IF(COUNTA(G59:Z59)&gt;1,AB59*0.9,"")</f>
        <v/>
      </c>
      <c r="AB59" s="60" t="str">
        <f aca="false">=IF(COUNTA(G59:Z59)&gt;1,AO59*0.9,"")</f>
        <v/>
      </c>
      <c r="AC59" s="59" t="str">
        <f aca="false">IF(COUNTA(G59:Z59)&gt;1,AB59*1.1,"")</f>
        <v/>
      </c>
      <c r="AD59" s="61" t="n">
        <v>10</v>
      </c>
      <c r="AE59" s="62" t="str">
        <f aca="false">IF(COUNTA(G59:Z59)&gt;1,COUNT(AP59:BI59),"")</f>
        <v/>
      </c>
      <c r="AF59" s="63" t="n">
        <f aca="false">COUNTIF(AP59:BI59,"&gt;0")</f>
        <v>0</v>
      </c>
      <c r="AG59" s="64" t="str">
        <f aca="false">IF(COUNTA(G59:Z59)&gt;1,AF59/AD59,"")</f>
        <v/>
      </c>
      <c r="AH59" s="64" t="str">
        <f aca="false"> IF(COUNTA(G59:Z59)&gt;1,   SLOPE(AP59:BI59,AP$13:BI$13) ,"")</f>
        <v/>
      </c>
      <c r="AI59" s="64" t="n">
        <f aca="false">IF(AF59&gt;0,SUM(AP59:BI59)/AF59,-2)</f>
        <v>-2</v>
      </c>
      <c r="AJ59" s="65" t="str">
        <f aca="false">IF(COUNTA(G59:Z59)&gt;1,  AG59/($AO59-$B$3),"")</f>
        <v/>
      </c>
      <c r="AK59" s="65" t="str">
        <f aca="false">IF(COUNTA(G59:Z59)&gt;1,  AH59/($AO59-$B$3),"")</f>
        <v/>
      </c>
      <c r="AL59" s="65" t="str">
        <f aca="false">IF(COUNTA(G59:Z59)&gt;1,  AI59/($AO59-$B$3),"")</f>
        <v/>
      </c>
      <c r="AM59" s="65" t="str">
        <f aca="false">IF(COUNTA(G59:Z59)&gt;1,  SUM(AJ59:AL59),"")</f>
        <v/>
      </c>
      <c r="AO59" s="66" t="e">
        <f aca="false">AI59+AH59+AG59+B$3</f>
        <v>#VALUE!</v>
      </c>
      <c r="AP59" s="67" t="str">
        <f aca="false">IF(ISBLANK(G59),"", VLOOKUP(G59,$A$4:$B$8,2,FALSE()))</f>
        <v/>
      </c>
      <c r="AQ59" s="67" t="str">
        <f aca="false">IF(ISBLANK(H59),"", VLOOKUP(H59,$A$4:$B$8,2,FALSE()))</f>
        <v/>
      </c>
      <c r="AR59" s="67" t="str">
        <f aca="false">IF(ISBLANK(I59),"", VLOOKUP(I59,$A$4:$B$8,2,FALSE()))</f>
        <v/>
      </c>
      <c r="AS59" s="67" t="str">
        <f aca="false">IF(ISBLANK(J59),"", VLOOKUP(J59,$A$4:$B$8,2,FALSE()))</f>
        <v/>
      </c>
      <c r="AT59" s="67" t="str">
        <f aca="false">IF(ISBLANK(K59),"", VLOOKUP(K59,$A$4:$B$8,2,FALSE()))</f>
        <v/>
      </c>
      <c r="AU59" s="67" t="str">
        <f aca="false">IF(ISBLANK(L59),"", VLOOKUP(L59,$A$4:$B$8,2,FALSE()))</f>
        <v/>
      </c>
      <c r="AV59" s="67" t="str">
        <f aca="false">IF(ISBLANK(M59),"", VLOOKUP(M59,$A$4:$B$8,2,FALSE()))</f>
        <v/>
      </c>
      <c r="AW59" s="67" t="str">
        <f aca="false">IF(ISBLANK(N59),"", VLOOKUP(N59,$A$4:$B$8,2,FALSE()))</f>
        <v/>
      </c>
      <c r="AX59" s="67" t="str">
        <f aca="false">IF(ISBLANK(O59),"", VLOOKUP(O59,$A$4:$B$8,2,FALSE()))</f>
        <v/>
      </c>
      <c r="AY59" s="67" t="str">
        <f aca="false">IF(ISBLANK(P59),"", VLOOKUP(P59,$A$4:$B$8,2,FALSE()))</f>
        <v/>
      </c>
      <c r="AZ59" s="67" t="str">
        <f aca="false">IF(ISBLANK(Q59),"", VLOOKUP(Q59,$A$4:$B$8,2,FALSE()))</f>
        <v/>
      </c>
      <c r="BA59" s="67" t="str">
        <f aca="false">IF(ISBLANK(R59),"", VLOOKUP(R59,$A$4:$B$8,2,FALSE()))</f>
        <v/>
      </c>
      <c r="BB59" s="67" t="str">
        <f aca="false">IF(ISBLANK(S59),"", VLOOKUP(S59,$A$4:$B$8,2,FALSE()))</f>
        <v/>
      </c>
      <c r="BC59" s="67" t="str">
        <f aca="false">IF(ISBLANK(T59),"", VLOOKUP(T59,$A$4:$B$8,2,FALSE()))</f>
        <v/>
      </c>
      <c r="BD59" s="67" t="str">
        <f aca="false">IF(ISBLANK(U59),"", VLOOKUP(U59,$A$4:$B$8,2,FALSE()))</f>
        <v/>
      </c>
      <c r="BE59" s="67" t="str">
        <f aca="false">IF(ISBLANK(V59),"", VLOOKUP(V59,$A$4:$B$8,2,FALSE()))</f>
        <v/>
      </c>
      <c r="BF59" s="67" t="str">
        <f aca="false">IF(ISBLANK(W59),"", VLOOKUP(W59,$A$4:$B$8,2,FALSE()))</f>
        <v/>
      </c>
      <c r="BG59" s="67" t="str">
        <f aca="false">IF(ISBLANK(X59),"", VLOOKUP(X59,$A$4:$B$8,2,FALSE()))</f>
        <v/>
      </c>
      <c r="BH59" s="67" t="str">
        <f aca="false">IF(ISBLANK(Y59),"", VLOOKUP(Y59,$A$4:$B$8,2,FALSE()))</f>
        <v/>
      </c>
      <c r="BI59" s="67" t="str">
        <f aca="false">IF(ISBLANK(Z59),"", VLOOKUP(Z59,$A$4:$B$8,2,FALSE()))</f>
        <v/>
      </c>
    </row>
    <row r="60" customFormat="false" ht="17.6" hidden="false" customHeight="true" outlineLevel="0" collapsed="false">
      <c r="A60" s="53"/>
      <c r="B60" s="53"/>
      <c r="C60" s="54" t="str">
        <f aca="false">LEFT(E60,2)</f>
        <v/>
      </c>
      <c r="D60" s="54" t="str">
        <f aca="false">LEFT(F60,2)</f>
        <v/>
      </c>
      <c r="E60" s="55"/>
      <c r="F60" s="55"/>
      <c r="G60" s="56"/>
      <c r="H60" s="56"/>
      <c r="I60" s="56"/>
      <c r="J60" s="56"/>
      <c r="K60" s="56"/>
      <c r="L60" s="56"/>
      <c r="M60" s="56"/>
      <c r="N60" s="56"/>
      <c r="O60" s="56"/>
      <c r="P60" s="56"/>
      <c r="Q60" s="56"/>
      <c r="R60" s="56"/>
      <c r="S60" s="56"/>
      <c r="T60" s="56"/>
      <c r="U60" s="56"/>
      <c r="V60" s="56"/>
      <c r="W60" s="56"/>
      <c r="X60" s="56"/>
      <c r="Y60" s="56"/>
      <c r="Z60" s="56"/>
      <c r="AA60" s="59" t="str">
        <f aca="false">IF(COUNTA(G60:Z60)&gt;1,AB60*0.9,"")</f>
        <v/>
      </c>
      <c r="AB60" s="60" t="str">
        <f aca="false">=IF(COUNTA(G60:Z60)&gt;1,AO60*0.9,"")</f>
        <v/>
      </c>
      <c r="AC60" s="59" t="str">
        <f aca="false">IF(COUNTA(G60:Z60)&gt;1,AB60*1.1,"")</f>
        <v/>
      </c>
      <c r="AD60" s="61" t="n">
        <v>10</v>
      </c>
      <c r="AE60" s="62" t="str">
        <f aca="false">IF(COUNTA(G60:Z60)&gt;1,COUNT(AP60:BI60),"")</f>
        <v/>
      </c>
      <c r="AF60" s="63" t="n">
        <f aca="false">COUNTIF(AP60:BI60,"&gt;0")</f>
        <v>0</v>
      </c>
      <c r="AG60" s="64" t="str">
        <f aca="false">IF(COUNTA(G60:Z60)&gt;1,AF60/AD60,"")</f>
        <v/>
      </c>
      <c r="AH60" s="64" t="str">
        <f aca="false"> IF(COUNTA(G60:Z60)&gt;1,   SLOPE(AP60:BI60,AP$13:BI$13) ,"")</f>
        <v/>
      </c>
      <c r="AI60" s="64" t="n">
        <f aca="false">IF(AF60&gt;0,SUM(AP60:BI60)/AF60,-2)</f>
        <v>-2</v>
      </c>
      <c r="AJ60" s="65" t="str">
        <f aca="false">IF(COUNTA(G60:Z60)&gt;1,  AG60/($AO60-$B$3),"")</f>
        <v/>
      </c>
      <c r="AK60" s="65" t="str">
        <f aca="false">IF(COUNTA(G60:Z60)&gt;1,  AH60/($AO60-$B$3),"")</f>
        <v/>
      </c>
      <c r="AL60" s="65" t="str">
        <f aca="false">IF(COUNTA(G60:Z60)&gt;1,  AI60/($AO60-$B$3),"")</f>
        <v/>
      </c>
      <c r="AM60" s="65" t="str">
        <f aca="false">IF(COUNTA(G60:Z60)&gt;1,  SUM(AJ60:AL60),"")</f>
        <v/>
      </c>
      <c r="AO60" s="66" t="e">
        <f aca="false">AI60+AH60+AG60+B$3</f>
        <v>#VALUE!</v>
      </c>
      <c r="AP60" s="67" t="str">
        <f aca="false">IF(ISBLANK(G60),"", VLOOKUP(G60,$A$4:$B$8,2,FALSE()))</f>
        <v/>
      </c>
      <c r="AQ60" s="67" t="str">
        <f aca="false">IF(ISBLANK(H60),"", VLOOKUP(H60,$A$4:$B$8,2,FALSE()))</f>
        <v/>
      </c>
      <c r="AR60" s="67" t="str">
        <f aca="false">IF(ISBLANK(I60),"", VLOOKUP(I60,$A$4:$B$8,2,FALSE()))</f>
        <v/>
      </c>
      <c r="AS60" s="67" t="str">
        <f aca="false">IF(ISBLANK(J60),"", VLOOKUP(J60,$A$4:$B$8,2,FALSE()))</f>
        <v/>
      </c>
      <c r="AT60" s="67" t="str">
        <f aca="false">IF(ISBLANK(K60),"", VLOOKUP(K60,$A$4:$B$8,2,FALSE()))</f>
        <v/>
      </c>
      <c r="AU60" s="67" t="str">
        <f aca="false">IF(ISBLANK(L60),"", VLOOKUP(L60,$A$4:$B$8,2,FALSE()))</f>
        <v/>
      </c>
      <c r="AV60" s="67" t="str">
        <f aca="false">IF(ISBLANK(M60),"", VLOOKUP(M60,$A$4:$B$8,2,FALSE()))</f>
        <v/>
      </c>
      <c r="AW60" s="67" t="str">
        <f aca="false">IF(ISBLANK(N60),"", VLOOKUP(N60,$A$4:$B$8,2,FALSE()))</f>
        <v/>
      </c>
      <c r="AX60" s="67" t="str">
        <f aca="false">IF(ISBLANK(O60),"", VLOOKUP(O60,$A$4:$B$8,2,FALSE()))</f>
        <v/>
      </c>
      <c r="AY60" s="67" t="str">
        <f aca="false">IF(ISBLANK(P60),"", VLOOKUP(P60,$A$4:$B$8,2,FALSE()))</f>
        <v/>
      </c>
      <c r="AZ60" s="67" t="str">
        <f aca="false">IF(ISBLANK(Q60),"", VLOOKUP(Q60,$A$4:$B$8,2,FALSE()))</f>
        <v/>
      </c>
      <c r="BA60" s="67" t="str">
        <f aca="false">IF(ISBLANK(R60),"", VLOOKUP(R60,$A$4:$B$8,2,FALSE()))</f>
        <v/>
      </c>
      <c r="BB60" s="67" t="str">
        <f aca="false">IF(ISBLANK(S60),"", VLOOKUP(S60,$A$4:$B$8,2,FALSE()))</f>
        <v/>
      </c>
      <c r="BC60" s="67" t="str">
        <f aca="false">IF(ISBLANK(T60),"", VLOOKUP(T60,$A$4:$B$8,2,FALSE()))</f>
        <v/>
      </c>
      <c r="BD60" s="67" t="str">
        <f aca="false">IF(ISBLANK(U60),"", VLOOKUP(U60,$A$4:$B$8,2,FALSE()))</f>
        <v/>
      </c>
      <c r="BE60" s="67" t="str">
        <f aca="false">IF(ISBLANK(V60),"", VLOOKUP(V60,$A$4:$B$8,2,FALSE()))</f>
        <v/>
      </c>
      <c r="BF60" s="67" t="str">
        <f aca="false">IF(ISBLANK(W60),"", VLOOKUP(W60,$A$4:$B$8,2,FALSE()))</f>
        <v/>
      </c>
      <c r="BG60" s="67" t="str">
        <f aca="false">IF(ISBLANK(X60),"", VLOOKUP(X60,$A$4:$B$8,2,FALSE()))</f>
        <v/>
      </c>
      <c r="BH60" s="67" t="str">
        <f aca="false">IF(ISBLANK(Y60),"", VLOOKUP(Y60,$A$4:$B$8,2,FALSE()))</f>
        <v/>
      </c>
      <c r="BI60" s="67" t="str">
        <f aca="false">IF(ISBLANK(Z60),"", VLOOKUP(Z60,$A$4:$B$8,2,FALSE()))</f>
        <v/>
      </c>
    </row>
    <row r="61" customFormat="false" ht="17.6" hidden="false" customHeight="true" outlineLevel="0" collapsed="false">
      <c r="A61" s="53"/>
      <c r="B61" s="53"/>
      <c r="C61" s="54" t="str">
        <f aca="false">LEFT(E61,2)</f>
        <v/>
      </c>
      <c r="D61" s="54" t="str">
        <f aca="false">LEFT(F61,2)</f>
        <v/>
      </c>
      <c r="E61" s="55"/>
      <c r="F61" s="55"/>
      <c r="G61" s="56"/>
      <c r="H61" s="56"/>
      <c r="I61" s="56"/>
      <c r="J61" s="56"/>
      <c r="K61" s="56"/>
      <c r="L61" s="56"/>
      <c r="M61" s="56"/>
      <c r="N61" s="56"/>
      <c r="O61" s="56"/>
      <c r="P61" s="56"/>
      <c r="Q61" s="56"/>
      <c r="R61" s="56"/>
      <c r="S61" s="56"/>
      <c r="T61" s="56"/>
      <c r="U61" s="56"/>
      <c r="V61" s="56"/>
      <c r="W61" s="56"/>
      <c r="X61" s="56"/>
      <c r="Y61" s="56"/>
      <c r="Z61" s="56"/>
      <c r="AA61" s="59" t="str">
        <f aca="false">IF(COUNTA(G61:Z61)&gt;1,AB61*0.9,"")</f>
        <v/>
      </c>
      <c r="AB61" s="60" t="str">
        <f aca="false">=IF(COUNTA(G61:Z61)&gt;1,AO61*0.9,"")</f>
        <v/>
      </c>
      <c r="AC61" s="59" t="str">
        <f aca="false">IF(COUNTA(G61:Z61)&gt;1,AB61*1.1,"")</f>
        <v/>
      </c>
      <c r="AD61" s="61" t="n">
        <v>10</v>
      </c>
      <c r="AE61" s="62" t="str">
        <f aca="false">IF(COUNTA(G61:Z61)&gt;1,COUNT(AP61:BI61),"")</f>
        <v/>
      </c>
      <c r="AF61" s="63" t="n">
        <f aca="false">COUNTIF(AP61:BI61,"&gt;0")</f>
        <v>0</v>
      </c>
      <c r="AG61" s="64" t="str">
        <f aca="false">IF(COUNTA(G61:Z61)&gt;1,AF61/AD61,"")</f>
        <v/>
      </c>
      <c r="AH61" s="64" t="str">
        <f aca="false"> IF(COUNTA(G61:Z61)&gt;1,   SLOPE(AP61:BI61,AP$13:BI$13) ,"")</f>
        <v/>
      </c>
      <c r="AI61" s="64" t="n">
        <f aca="false">IF(AF61&gt;0,SUM(AP61:BI61)/AF61,-2)</f>
        <v>-2</v>
      </c>
      <c r="AJ61" s="65" t="str">
        <f aca="false">IF(COUNTA(G61:Z61)&gt;1,  AG61/($AO61-$B$3),"")</f>
        <v/>
      </c>
      <c r="AK61" s="65" t="str">
        <f aca="false">IF(COUNTA(G61:Z61)&gt;1,  AH61/($AO61-$B$3),"")</f>
        <v/>
      </c>
      <c r="AL61" s="65" t="str">
        <f aca="false">IF(COUNTA(G61:Z61)&gt;1,  AI61/($AO61-$B$3),"")</f>
        <v/>
      </c>
      <c r="AM61" s="65" t="str">
        <f aca="false">IF(COUNTA(G61:Z61)&gt;1,  SUM(AJ61:AL61),"")</f>
        <v/>
      </c>
      <c r="AO61" s="66" t="e">
        <f aca="false">AI61+AH61+AG61+B$3</f>
        <v>#VALUE!</v>
      </c>
      <c r="AP61" s="67" t="str">
        <f aca="false">IF(ISBLANK(G61),"", VLOOKUP(G61,$A$4:$B$8,2,FALSE()))</f>
        <v/>
      </c>
      <c r="AQ61" s="67" t="str">
        <f aca="false">IF(ISBLANK(H61),"", VLOOKUP(H61,$A$4:$B$8,2,FALSE()))</f>
        <v/>
      </c>
      <c r="AR61" s="67" t="str">
        <f aca="false">IF(ISBLANK(I61),"", VLOOKUP(I61,$A$4:$B$8,2,FALSE()))</f>
        <v/>
      </c>
      <c r="AS61" s="67" t="str">
        <f aca="false">IF(ISBLANK(J61),"", VLOOKUP(J61,$A$4:$B$8,2,FALSE()))</f>
        <v/>
      </c>
      <c r="AT61" s="67" t="str">
        <f aca="false">IF(ISBLANK(K61),"", VLOOKUP(K61,$A$4:$B$8,2,FALSE()))</f>
        <v/>
      </c>
      <c r="AU61" s="67" t="str">
        <f aca="false">IF(ISBLANK(L61),"", VLOOKUP(L61,$A$4:$B$8,2,FALSE()))</f>
        <v/>
      </c>
      <c r="AV61" s="67" t="str">
        <f aca="false">IF(ISBLANK(M61),"", VLOOKUP(M61,$A$4:$B$8,2,FALSE()))</f>
        <v/>
      </c>
      <c r="AW61" s="67" t="str">
        <f aca="false">IF(ISBLANK(N61),"", VLOOKUP(N61,$A$4:$B$8,2,FALSE()))</f>
        <v/>
      </c>
      <c r="AX61" s="67" t="str">
        <f aca="false">IF(ISBLANK(O61),"", VLOOKUP(O61,$A$4:$B$8,2,FALSE()))</f>
        <v/>
      </c>
      <c r="AY61" s="67" t="str">
        <f aca="false">IF(ISBLANK(P61),"", VLOOKUP(P61,$A$4:$B$8,2,FALSE()))</f>
        <v/>
      </c>
      <c r="AZ61" s="67" t="str">
        <f aca="false">IF(ISBLANK(Q61),"", VLOOKUP(Q61,$A$4:$B$8,2,FALSE()))</f>
        <v/>
      </c>
      <c r="BA61" s="67" t="str">
        <f aca="false">IF(ISBLANK(R61),"", VLOOKUP(R61,$A$4:$B$8,2,FALSE()))</f>
        <v/>
      </c>
      <c r="BB61" s="67" t="str">
        <f aca="false">IF(ISBLANK(S61),"", VLOOKUP(S61,$A$4:$B$8,2,FALSE()))</f>
        <v/>
      </c>
      <c r="BC61" s="67" t="str">
        <f aca="false">IF(ISBLANK(T61),"", VLOOKUP(T61,$A$4:$B$8,2,FALSE()))</f>
        <v/>
      </c>
      <c r="BD61" s="67" t="str">
        <f aca="false">IF(ISBLANK(U61),"", VLOOKUP(U61,$A$4:$B$8,2,FALSE()))</f>
        <v/>
      </c>
      <c r="BE61" s="67" t="str">
        <f aca="false">IF(ISBLANK(V61),"", VLOOKUP(V61,$A$4:$B$8,2,FALSE()))</f>
        <v/>
      </c>
      <c r="BF61" s="67" t="str">
        <f aca="false">IF(ISBLANK(W61),"", VLOOKUP(W61,$A$4:$B$8,2,FALSE()))</f>
        <v/>
      </c>
      <c r="BG61" s="67" t="str">
        <f aca="false">IF(ISBLANK(X61),"", VLOOKUP(X61,$A$4:$B$8,2,FALSE()))</f>
        <v/>
      </c>
      <c r="BH61" s="67" t="str">
        <f aca="false">IF(ISBLANK(Y61),"", VLOOKUP(Y61,$A$4:$B$8,2,FALSE()))</f>
        <v/>
      </c>
      <c r="BI61" s="67" t="str">
        <f aca="false">IF(ISBLANK(Z61),"", VLOOKUP(Z61,$A$4:$B$8,2,FALSE()))</f>
        <v/>
      </c>
    </row>
    <row r="62" customFormat="false" ht="17.6" hidden="false" customHeight="true" outlineLevel="0" collapsed="false">
      <c r="A62" s="53"/>
      <c r="B62" s="53"/>
      <c r="C62" s="54" t="str">
        <f aca="false">LEFT(E62,2)</f>
        <v/>
      </c>
      <c r="D62" s="54" t="str">
        <f aca="false">LEFT(F62,2)</f>
        <v/>
      </c>
      <c r="E62" s="55"/>
      <c r="F62" s="55"/>
      <c r="G62" s="56"/>
      <c r="H62" s="56"/>
      <c r="I62" s="56"/>
      <c r="J62" s="56"/>
      <c r="K62" s="56"/>
      <c r="L62" s="56"/>
      <c r="M62" s="56"/>
      <c r="N62" s="56"/>
      <c r="O62" s="56"/>
      <c r="P62" s="56"/>
      <c r="Q62" s="56"/>
      <c r="R62" s="56"/>
      <c r="S62" s="56"/>
      <c r="T62" s="56"/>
      <c r="U62" s="56"/>
      <c r="V62" s="56"/>
      <c r="W62" s="56"/>
      <c r="X62" s="56"/>
      <c r="Y62" s="56"/>
      <c r="Z62" s="56"/>
      <c r="AA62" s="59" t="str">
        <f aca="false">IF(COUNTA(G62:Z62)&gt;1,AB62*0.9,"")</f>
        <v/>
      </c>
      <c r="AB62" s="60" t="str">
        <f aca="false">=IF(COUNTA(G62:Z62)&gt;1,AO62*0.9,"")</f>
        <v/>
      </c>
      <c r="AC62" s="59" t="str">
        <f aca="false">IF(COUNTA(G62:Z62)&gt;1,AB62*1.1,"")</f>
        <v/>
      </c>
      <c r="AD62" s="61" t="n">
        <v>10</v>
      </c>
      <c r="AE62" s="62" t="str">
        <f aca="false">IF(COUNTA(G62:Z62)&gt;1,COUNT(AP62:BI62),"")</f>
        <v/>
      </c>
      <c r="AF62" s="63" t="n">
        <f aca="false">COUNTIF(AP62:BI62,"&gt;0")</f>
        <v>0</v>
      </c>
      <c r="AG62" s="64" t="str">
        <f aca="false">IF(COUNTA(G62:Z62)&gt;1,AF62/AD62,"")</f>
        <v/>
      </c>
      <c r="AH62" s="64" t="str">
        <f aca="false"> IF(COUNTA(G62:Z62)&gt;1,   SLOPE(AP62:BI62,AP$13:BI$13) ,"")</f>
        <v/>
      </c>
      <c r="AI62" s="64" t="n">
        <f aca="false">IF(AF62&gt;0,SUM(AP62:BI62)/AF62,-2)</f>
        <v>-2</v>
      </c>
      <c r="AJ62" s="65" t="str">
        <f aca="false">IF(COUNTA(G62:Z62)&gt;1,  AG62/($AO62-$B$3),"")</f>
        <v/>
      </c>
      <c r="AK62" s="65" t="str">
        <f aca="false">IF(COUNTA(G62:Z62)&gt;1,  AH62/($AO62-$B$3),"")</f>
        <v/>
      </c>
      <c r="AL62" s="65" t="str">
        <f aca="false">IF(COUNTA(G62:Z62)&gt;1,  AI62/($AO62-$B$3),"")</f>
        <v/>
      </c>
      <c r="AM62" s="65" t="str">
        <f aca="false">IF(COUNTA(G62:Z62)&gt;1,  SUM(AJ62:AL62),"")</f>
        <v/>
      </c>
      <c r="AO62" s="66" t="e">
        <f aca="false">AI62+AH62+AG62+B$3</f>
        <v>#VALUE!</v>
      </c>
      <c r="AP62" s="67" t="str">
        <f aca="false">IF(ISBLANK(G62),"", VLOOKUP(G62,$A$4:$B$8,2,FALSE()))</f>
        <v/>
      </c>
      <c r="AQ62" s="67" t="str">
        <f aca="false">IF(ISBLANK(H62),"", VLOOKUP(H62,$A$4:$B$8,2,FALSE()))</f>
        <v/>
      </c>
      <c r="AR62" s="67" t="str">
        <f aca="false">IF(ISBLANK(I62),"", VLOOKUP(I62,$A$4:$B$8,2,FALSE()))</f>
        <v/>
      </c>
      <c r="AS62" s="67" t="str">
        <f aca="false">IF(ISBLANK(J62),"", VLOOKUP(J62,$A$4:$B$8,2,FALSE()))</f>
        <v/>
      </c>
      <c r="AT62" s="67" t="str">
        <f aca="false">IF(ISBLANK(K62),"", VLOOKUP(K62,$A$4:$B$8,2,FALSE()))</f>
        <v/>
      </c>
      <c r="AU62" s="67" t="str">
        <f aca="false">IF(ISBLANK(L62),"", VLOOKUP(L62,$A$4:$B$8,2,FALSE()))</f>
        <v/>
      </c>
      <c r="AV62" s="67" t="str">
        <f aca="false">IF(ISBLANK(M62),"", VLOOKUP(M62,$A$4:$B$8,2,FALSE()))</f>
        <v/>
      </c>
      <c r="AW62" s="67" t="str">
        <f aca="false">IF(ISBLANK(N62),"", VLOOKUP(N62,$A$4:$B$8,2,FALSE()))</f>
        <v/>
      </c>
      <c r="AX62" s="67" t="str">
        <f aca="false">IF(ISBLANK(O62),"", VLOOKUP(O62,$A$4:$B$8,2,FALSE()))</f>
        <v/>
      </c>
      <c r="AY62" s="67" t="str">
        <f aca="false">IF(ISBLANK(P62),"", VLOOKUP(P62,$A$4:$B$8,2,FALSE()))</f>
        <v/>
      </c>
      <c r="AZ62" s="67" t="str">
        <f aca="false">IF(ISBLANK(Q62),"", VLOOKUP(Q62,$A$4:$B$8,2,FALSE()))</f>
        <v/>
      </c>
      <c r="BA62" s="67" t="str">
        <f aca="false">IF(ISBLANK(R62),"", VLOOKUP(R62,$A$4:$B$8,2,FALSE()))</f>
        <v/>
      </c>
      <c r="BB62" s="67" t="str">
        <f aca="false">IF(ISBLANK(S62),"", VLOOKUP(S62,$A$4:$B$8,2,FALSE()))</f>
        <v/>
      </c>
      <c r="BC62" s="67" t="str">
        <f aca="false">IF(ISBLANK(T62),"", VLOOKUP(T62,$A$4:$B$8,2,FALSE()))</f>
        <v/>
      </c>
      <c r="BD62" s="67" t="str">
        <f aca="false">IF(ISBLANK(U62),"", VLOOKUP(U62,$A$4:$B$8,2,FALSE()))</f>
        <v/>
      </c>
      <c r="BE62" s="67" t="str">
        <f aca="false">IF(ISBLANK(V62),"", VLOOKUP(V62,$A$4:$B$8,2,FALSE()))</f>
        <v/>
      </c>
      <c r="BF62" s="67" t="str">
        <f aca="false">IF(ISBLANK(W62),"", VLOOKUP(W62,$A$4:$B$8,2,FALSE()))</f>
        <v/>
      </c>
      <c r="BG62" s="67" t="str">
        <f aca="false">IF(ISBLANK(X62),"", VLOOKUP(X62,$A$4:$B$8,2,FALSE()))</f>
        <v/>
      </c>
      <c r="BH62" s="67" t="str">
        <f aca="false">IF(ISBLANK(Y62),"", VLOOKUP(Y62,$A$4:$B$8,2,FALSE()))</f>
        <v/>
      </c>
      <c r="BI62" s="67" t="str">
        <f aca="false">IF(ISBLANK(Z62),"", VLOOKUP(Z62,$A$4:$B$8,2,FALSE()))</f>
        <v/>
      </c>
    </row>
    <row r="63" customFormat="false" ht="17.6" hidden="false" customHeight="true" outlineLevel="0" collapsed="false">
      <c r="A63" s="53"/>
      <c r="B63" s="53"/>
      <c r="C63" s="54" t="str">
        <f aca="false">LEFT(E63,2)</f>
        <v/>
      </c>
      <c r="D63" s="54" t="str">
        <f aca="false">LEFT(F63,2)</f>
        <v/>
      </c>
      <c r="E63" s="55"/>
      <c r="F63" s="55"/>
      <c r="G63" s="56"/>
      <c r="H63" s="56"/>
      <c r="I63" s="56"/>
      <c r="J63" s="56"/>
      <c r="K63" s="56"/>
      <c r="L63" s="56"/>
      <c r="M63" s="56"/>
      <c r="N63" s="56"/>
      <c r="O63" s="56"/>
      <c r="P63" s="56"/>
      <c r="Q63" s="56"/>
      <c r="R63" s="56"/>
      <c r="S63" s="56"/>
      <c r="T63" s="56"/>
      <c r="U63" s="56"/>
      <c r="V63" s="56"/>
      <c r="W63" s="56"/>
      <c r="X63" s="56"/>
      <c r="Y63" s="56"/>
      <c r="Z63" s="56"/>
      <c r="AA63" s="59" t="str">
        <f aca="false">IF(COUNTA(G63:Z63)&gt;1,AB63*0.9,"")</f>
        <v/>
      </c>
      <c r="AB63" s="60" t="str">
        <f aca="false">=IF(COUNTA(G63:Z63)&gt;1,AO63*0.9,"")</f>
        <v/>
      </c>
      <c r="AC63" s="59" t="str">
        <f aca="false">IF(COUNTA(G63:Z63)&gt;1,AB63*1.1,"")</f>
        <v/>
      </c>
      <c r="AD63" s="61" t="n">
        <v>10</v>
      </c>
      <c r="AE63" s="62" t="str">
        <f aca="false">IF(COUNTA(G63:Z63)&gt;1,COUNT(AP63:BI63),"")</f>
        <v/>
      </c>
      <c r="AF63" s="63" t="n">
        <f aca="false">COUNTIF(AP63:BI63,"&gt;0")</f>
        <v>0</v>
      </c>
      <c r="AG63" s="64" t="str">
        <f aca="false">IF(COUNTA(G63:Z63)&gt;1,AF63/AD63,"")</f>
        <v/>
      </c>
      <c r="AH63" s="64" t="str">
        <f aca="false"> IF(COUNTA(G63:Z63)&gt;1,   SLOPE(AP63:BI63,AP$13:BI$13) ,"")</f>
        <v/>
      </c>
      <c r="AI63" s="64" t="n">
        <f aca="false">IF(AF63&gt;0,SUM(AP63:BI63)/AF63,-2)</f>
        <v>-2</v>
      </c>
      <c r="AJ63" s="65" t="str">
        <f aca="false">IF(COUNTA(G63:Z63)&gt;1,  AG63/($AO63-$B$3),"")</f>
        <v/>
      </c>
      <c r="AK63" s="65" t="str">
        <f aca="false">IF(COUNTA(G63:Z63)&gt;1,  AH63/($AO63-$B$3),"")</f>
        <v/>
      </c>
      <c r="AL63" s="65" t="str">
        <f aca="false">IF(COUNTA(G63:Z63)&gt;1,  AI63/($AO63-$B$3),"")</f>
        <v/>
      </c>
      <c r="AM63" s="65" t="str">
        <f aca="false">IF(COUNTA(G63:Z63)&gt;1,  SUM(AJ63:AL63),"")</f>
        <v/>
      </c>
      <c r="AO63" s="66" t="e">
        <f aca="false">AI63+AH63+AG63+B$3</f>
        <v>#VALUE!</v>
      </c>
      <c r="AP63" s="67" t="str">
        <f aca="false">IF(ISBLANK(G63),"", VLOOKUP(G63,$A$4:$B$8,2,FALSE()))</f>
        <v/>
      </c>
      <c r="AQ63" s="67" t="str">
        <f aca="false">IF(ISBLANK(H63),"", VLOOKUP(H63,$A$4:$B$8,2,FALSE()))</f>
        <v/>
      </c>
      <c r="AR63" s="67" t="str">
        <f aca="false">IF(ISBLANK(I63),"", VLOOKUP(I63,$A$4:$B$8,2,FALSE()))</f>
        <v/>
      </c>
      <c r="AS63" s="67" t="str">
        <f aca="false">IF(ISBLANK(J63),"", VLOOKUP(J63,$A$4:$B$8,2,FALSE()))</f>
        <v/>
      </c>
      <c r="AT63" s="67" t="str">
        <f aca="false">IF(ISBLANK(K63),"", VLOOKUP(K63,$A$4:$B$8,2,FALSE()))</f>
        <v/>
      </c>
      <c r="AU63" s="67" t="str">
        <f aca="false">IF(ISBLANK(L63),"", VLOOKUP(L63,$A$4:$B$8,2,FALSE()))</f>
        <v/>
      </c>
      <c r="AV63" s="67" t="str">
        <f aca="false">IF(ISBLANK(M63),"", VLOOKUP(M63,$A$4:$B$8,2,FALSE()))</f>
        <v/>
      </c>
      <c r="AW63" s="67" t="str">
        <f aca="false">IF(ISBLANK(N63),"", VLOOKUP(N63,$A$4:$B$8,2,FALSE()))</f>
        <v/>
      </c>
      <c r="AX63" s="67" t="str">
        <f aca="false">IF(ISBLANK(O63),"", VLOOKUP(O63,$A$4:$B$8,2,FALSE()))</f>
        <v/>
      </c>
      <c r="AY63" s="67" t="str">
        <f aca="false">IF(ISBLANK(P63),"", VLOOKUP(P63,$A$4:$B$8,2,FALSE()))</f>
        <v/>
      </c>
      <c r="AZ63" s="67" t="str">
        <f aca="false">IF(ISBLANK(Q63),"", VLOOKUP(Q63,$A$4:$B$8,2,FALSE()))</f>
        <v/>
      </c>
      <c r="BA63" s="67" t="str">
        <f aca="false">IF(ISBLANK(R63),"", VLOOKUP(R63,$A$4:$B$8,2,FALSE()))</f>
        <v/>
      </c>
      <c r="BB63" s="67" t="str">
        <f aca="false">IF(ISBLANK(S63),"", VLOOKUP(S63,$A$4:$B$8,2,FALSE()))</f>
        <v/>
      </c>
      <c r="BC63" s="67" t="str">
        <f aca="false">IF(ISBLANK(T63),"", VLOOKUP(T63,$A$4:$B$8,2,FALSE()))</f>
        <v/>
      </c>
      <c r="BD63" s="67" t="str">
        <f aca="false">IF(ISBLANK(U63),"", VLOOKUP(U63,$A$4:$B$8,2,FALSE()))</f>
        <v/>
      </c>
      <c r="BE63" s="67" t="str">
        <f aca="false">IF(ISBLANK(V63),"", VLOOKUP(V63,$A$4:$B$8,2,FALSE()))</f>
        <v/>
      </c>
      <c r="BF63" s="67" t="str">
        <f aca="false">IF(ISBLANK(W63),"", VLOOKUP(W63,$A$4:$B$8,2,FALSE()))</f>
        <v/>
      </c>
      <c r="BG63" s="67" t="str">
        <f aca="false">IF(ISBLANK(X63),"", VLOOKUP(X63,$A$4:$B$8,2,FALSE()))</f>
        <v/>
      </c>
      <c r="BH63" s="67" t="str">
        <f aca="false">IF(ISBLANK(Y63),"", VLOOKUP(Y63,$A$4:$B$8,2,FALSE()))</f>
        <v/>
      </c>
      <c r="BI63" s="67" t="str">
        <f aca="false">IF(ISBLANK(Z63),"", VLOOKUP(Z63,$A$4:$B$8,2,FALSE()))</f>
        <v/>
      </c>
    </row>
    <row r="64" customFormat="false" ht="17.6" hidden="false" customHeight="true" outlineLevel="0" collapsed="false">
      <c r="A64" s="53"/>
      <c r="B64" s="53"/>
      <c r="C64" s="54" t="str">
        <f aca="false">LEFT(E64,2)</f>
        <v/>
      </c>
      <c r="D64" s="54" t="str">
        <f aca="false">LEFT(F64,2)</f>
        <v/>
      </c>
      <c r="E64" s="55"/>
      <c r="F64" s="55"/>
      <c r="G64" s="56"/>
      <c r="H64" s="56"/>
      <c r="I64" s="56"/>
      <c r="J64" s="56"/>
      <c r="K64" s="56"/>
      <c r="L64" s="56"/>
      <c r="M64" s="56"/>
      <c r="N64" s="56"/>
      <c r="O64" s="56"/>
      <c r="P64" s="56"/>
      <c r="Q64" s="56"/>
      <c r="R64" s="56"/>
      <c r="S64" s="56"/>
      <c r="T64" s="56"/>
      <c r="U64" s="56"/>
      <c r="V64" s="56"/>
      <c r="W64" s="56"/>
      <c r="X64" s="56"/>
      <c r="Y64" s="56"/>
      <c r="Z64" s="56"/>
      <c r="AA64" s="59" t="str">
        <f aca="false">IF(COUNTA(G64:Z64)&gt;1,AB64*0.9,"")</f>
        <v/>
      </c>
      <c r="AB64" s="60" t="str">
        <f aca="false">=IF(COUNTA(G64:Z64)&gt;1,AO64*0.9,"")</f>
        <v/>
      </c>
      <c r="AC64" s="59" t="str">
        <f aca="false">IF(COUNTA(G64:Z64)&gt;1,AB64*1.1,"")</f>
        <v/>
      </c>
      <c r="AD64" s="61" t="n">
        <v>10</v>
      </c>
      <c r="AE64" s="62" t="str">
        <f aca="false">IF(COUNTA(G64:Z64)&gt;1,COUNT(AP64:BI64),"")</f>
        <v/>
      </c>
      <c r="AF64" s="63" t="n">
        <f aca="false">COUNTIF(AP64:BI64,"&gt;0")</f>
        <v>0</v>
      </c>
      <c r="AG64" s="64" t="str">
        <f aca="false">IF(COUNTA(G64:Z64)&gt;1,AF64/AD64,"")</f>
        <v/>
      </c>
      <c r="AH64" s="64" t="str">
        <f aca="false"> IF(COUNTA(G64:Z64)&gt;1,   SLOPE(AP64:BI64,AP$13:BI$13) ,"")</f>
        <v/>
      </c>
      <c r="AI64" s="64" t="n">
        <f aca="false">IF(AF64&gt;0,SUM(AP64:BI64)/AF64,-2)</f>
        <v>-2</v>
      </c>
      <c r="AJ64" s="65" t="str">
        <f aca="false">IF(COUNTA(G64:Z64)&gt;1,  AG64/($AO64-$B$3),"")</f>
        <v/>
      </c>
      <c r="AK64" s="65" t="str">
        <f aca="false">IF(COUNTA(G64:Z64)&gt;1,  AH64/($AO64-$B$3),"")</f>
        <v/>
      </c>
      <c r="AL64" s="65" t="str">
        <f aca="false">IF(COUNTA(G64:Z64)&gt;1,  AI64/($AO64-$B$3),"")</f>
        <v/>
      </c>
      <c r="AM64" s="65" t="str">
        <f aca="false">IF(COUNTA(G64:Z64)&gt;1,  SUM(AJ64:AL64),"")</f>
        <v/>
      </c>
      <c r="AO64" s="66" t="e">
        <f aca="false">AI64+AH64+AG64+B$3</f>
        <v>#VALUE!</v>
      </c>
      <c r="AP64" s="67" t="str">
        <f aca="false">IF(ISBLANK(G64),"", VLOOKUP(G64,$A$4:$B$8,2,FALSE()))</f>
        <v/>
      </c>
      <c r="AQ64" s="67" t="str">
        <f aca="false">IF(ISBLANK(H64),"", VLOOKUP(H64,$A$4:$B$8,2,FALSE()))</f>
        <v/>
      </c>
      <c r="AR64" s="67" t="str">
        <f aca="false">IF(ISBLANK(I64),"", VLOOKUP(I64,$A$4:$B$8,2,FALSE()))</f>
        <v/>
      </c>
      <c r="AS64" s="67" t="str">
        <f aca="false">IF(ISBLANK(J64),"", VLOOKUP(J64,$A$4:$B$8,2,FALSE()))</f>
        <v/>
      </c>
      <c r="AT64" s="67" t="str">
        <f aca="false">IF(ISBLANK(K64),"", VLOOKUP(K64,$A$4:$B$8,2,FALSE()))</f>
        <v/>
      </c>
      <c r="AU64" s="67" t="str">
        <f aca="false">IF(ISBLANK(L64),"", VLOOKUP(L64,$A$4:$B$8,2,FALSE()))</f>
        <v/>
      </c>
      <c r="AV64" s="67" t="str">
        <f aca="false">IF(ISBLANK(M64),"", VLOOKUP(M64,$A$4:$B$8,2,FALSE()))</f>
        <v/>
      </c>
      <c r="AW64" s="67" t="str">
        <f aca="false">IF(ISBLANK(N64),"", VLOOKUP(N64,$A$4:$B$8,2,FALSE()))</f>
        <v/>
      </c>
      <c r="AX64" s="67" t="str">
        <f aca="false">IF(ISBLANK(O64),"", VLOOKUP(O64,$A$4:$B$8,2,FALSE()))</f>
        <v/>
      </c>
      <c r="AY64" s="67" t="str">
        <f aca="false">IF(ISBLANK(P64),"", VLOOKUP(P64,$A$4:$B$8,2,FALSE()))</f>
        <v/>
      </c>
      <c r="AZ64" s="67" t="str">
        <f aca="false">IF(ISBLANK(Q64),"", VLOOKUP(Q64,$A$4:$B$8,2,FALSE()))</f>
        <v/>
      </c>
      <c r="BA64" s="67" t="str">
        <f aca="false">IF(ISBLANK(R64),"", VLOOKUP(R64,$A$4:$B$8,2,FALSE()))</f>
        <v/>
      </c>
      <c r="BB64" s="67" t="str">
        <f aca="false">IF(ISBLANK(S64),"", VLOOKUP(S64,$A$4:$B$8,2,FALSE()))</f>
        <v/>
      </c>
      <c r="BC64" s="67" t="str">
        <f aca="false">IF(ISBLANK(T64),"", VLOOKUP(T64,$A$4:$B$8,2,FALSE()))</f>
        <v/>
      </c>
      <c r="BD64" s="67" t="str">
        <f aca="false">IF(ISBLANK(U64),"", VLOOKUP(U64,$A$4:$B$8,2,FALSE()))</f>
        <v/>
      </c>
      <c r="BE64" s="67" t="str">
        <f aca="false">IF(ISBLANK(V64),"", VLOOKUP(V64,$A$4:$B$8,2,FALSE()))</f>
        <v/>
      </c>
      <c r="BF64" s="67" t="str">
        <f aca="false">IF(ISBLANK(W64),"", VLOOKUP(W64,$A$4:$B$8,2,FALSE()))</f>
        <v/>
      </c>
      <c r="BG64" s="67" t="str">
        <f aca="false">IF(ISBLANK(X64),"", VLOOKUP(X64,$A$4:$B$8,2,FALSE()))</f>
        <v/>
      </c>
      <c r="BH64" s="67" t="str">
        <f aca="false">IF(ISBLANK(Y64),"", VLOOKUP(Y64,$A$4:$B$8,2,FALSE()))</f>
        <v/>
      </c>
      <c r="BI64" s="67" t="str">
        <f aca="false">IF(ISBLANK(Z64),"", VLOOKUP(Z64,$A$4:$B$8,2,FALSE()))</f>
        <v/>
      </c>
    </row>
    <row r="65" customFormat="false" ht="17.6" hidden="false" customHeight="true" outlineLevel="0" collapsed="false">
      <c r="A65" s="53"/>
      <c r="B65" s="53"/>
      <c r="C65" s="54" t="str">
        <f aca="false">LEFT(E65,2)</f>
        <v/>
      </c>
      <c r="D65" s="54" t="str">
        <f aca="false">LEFT(F65,2)</f>
        <v/>
      </c>
      <c r="E65" s="55"/>
      <c r="F65" s="55"/>
      <c r="G65" s="56"/>
      <c r="H65" s="56"/>
      <c r="I65" s="56"/>
      <c r="J65" s="56"/>
      <c r="K65" s="56"/>
      <c r="L65" s="56"/>
      <c r="M65" s="56"/>
      <c r="N65" s="56"/>
      <c r="O65" s="56"/>
      <c r="P65" s="56"/>
      <c r="Q65" s="56"/>
      <c r="R65" s="56"/>
      <c r="S65" s="56"/>
      <c r="T65" s="56"/>
      <c r="U65" s="56"/>
      <c r="V65" s="56"/>
      <c r="W65" s="56"/>
      <c r="X65" s="56"/>
      <c r="Y65" s="56"/>
      <c r="Z65" s="56"/>
      <c r="AA65" s="59" t="str">
        <f aca="false">IF(COUNTA(G65:Z65)&gt;1,AB65*0.9,"")</f>
        <v/>
      </c>
      <c r="AB65" s="60" t="str">
        <f aca="false">=IF(COUNTA(G65:Z65)&gt;1,AO65*0.9,"")</f>
        <v/>
      </c>
      <c r="AC65" s="59" t="str">
        <f aca="false">IF(COUNTA(G65:Z65)&gt;1,AB65*1.1,"")</f>
        <v/>
      </c>
      <c r="AD65" s="61" t="n">
        <v>10</v>
      </c>
      <c r="AE65" s="62" t="str">
        <f aca="false">IF(COUNTA(G65:Z65)&gt;1,COUNT(AP65:BI65),"")</f>
        <v/>
      </c>
      <c r="AF65" s="63" t="n">
        <f aca="false">COUNTIF(AP65:BI65,"&gt;0")</f>
        <v>0</v>
      </c>
      <c r="AG65" s="64" t="str">
        <f aca="false">IF(COUNTA(G65:Z65)&gt;1,AF65/AD65,"")</f>
        <v/>
      </c>
      <c r="AH65" s="64" t="str">
        <f aca="false"> IF(COUNTA(G65:Z65)&gt;1,   SLOPE(AP65:BI65,AP$13:BI$13) ,"")</f>
        <v/>
      </c>
      <c r="AI65" s="64" t="n">
        <f aca="false">IF(AF65&gt;0,SUM(AP65:BI65)/AF65,-2)</f>
        <v>-2</v>
      </c>
      <c r="AJ65" s="65" t="str">
        <f aca="false">IF(COUNTA(G65:Z65)&gt;1,  AG65/($AO65-$B$3),"")</f>
        <v/>
      </c>
      <c r="AK65" s="65" t="str">
        <f aca="false">IF(COUNTA(G65:Z65)&gt;1,  AH65/($AO65-$B$3),"")</f>
        <v/>
      </c>
      <c r="AL65" s="65" t="str">
        <f aca="false">IF(COUNTA(G65:Z65)&gt;1,  AI65/($AO65-$B$3),"")</f>
        <v/>
      </c>
      <c r="AM65" s="65" t="str">
        <f aca="false">IF(COUNTA(G65:Z65)&gt;1,  SUM(AJ65:AL65),"")</f>
        <v/>
      </c>
      <c r="AO65" s="66" t="e">
        <f aca="false">AI65+AH65+AG65+B$3</f>
        <v>#VALUE!</v>
      </c>
      <c r="AP65" s="67" t="str">
        <f aca="false">IF(ISBLANK(G65),"", VLOOKUP(G65,$A$4:$B$8,2,FALSE()))</f>
        <v/>
      </c>
      <c r="AQ65" s="67" t="str">
        <f aca="false">IF(ISBLANK(H65),"", VLOOKUP(H65,$A$4:$B$8,2,FALSE()))</f>
        <v/>
      </c>
      <c r="AR65" s="67" t="str">
        <f aca="false">IF(ISBLANK(I65),"", VLOOKUP(I65,$A$4:$B$8,2,FALSE()))</f>
        <v/>
      </c>
      <c r="AS65" s="67" t="str">
        <f aca="false">IF(ISBLANK(J65),"", VLOOKUP(J65,$A$4:$B$8,2,FALSE()))</f>
        <v/>
      </c>
      <c r="AT65" s="67" t="str">
        <f aca="false">IF(ISBLANK(K65),"", VLOOKUP(K65,$A$4:$B$8,2,FALSE()))</f>
        <v/>
      </c>
      <c r="AU65" s="67" t="str">
        <f aca="false">IF(ISBLANK(L65),"", VLOOKUP(L65,$A$4:$B$8,2,FALSE()))</f>
        <v/>
      </c>
      <c r="AV65" s="67" t="str">
        <f aca="false">IF(ISBLANK(M65),"", VLOOKUP(M65,$A$4:$B$8,2,FALSE()))</f>
        <v/>
      </c>
      <c r="AW65" s="67" t="str">
        <f aca="false">IF(ISBLANK(N65),"", VLOOKUP(N65,$A$4:$B$8,2,FALSE()))</f>
        <v/>
      </c>
      <c r="AX65" s="67" t="str">
        <f aca="false">IF(ISBLANK(O65),"", VLOOKUP(O65,$A$4:$B$8,2,FALSE()))</f>
        <v/>
      </c>
      <c r="AY65" s="67" t="str">
        <f aca="false">IF(ISBLANK(P65),"", VLOOKUP(P65,$A$4:$B$8,2,FALSE()))</f>
        <v/>
      </c>
      <c r="AZ65" s="67" t="str">
        <f aca="false">IF(ISBLANK(Q65),"", VLOOKUP(Q65,$A$4:$B$8,2,FALSE()))</f>
        <v/>
      </c>
      <c r="BA65" s="67" t="str">
        <f aca="false">IF(ISBLANK(R65),"", VLOOKUP(R65,$A$4:$B$8,2,FALSE()))</f>
        <v/>
      </c>
      <c r="BB65" s="67" t="str">
        <f aca="false">IF(ISBLANK(S65),"", VLOOKUP(S65,$A$4:$B$8,2,FALSE()))</f>
        <v/>
      </c>
      <c r="BC65" s="67" t="str">
        <f aca="false">IF(ISBLANK(T65),"", VLOOKUP(T65,$A$4:$B$8,2,FALSE()))</f>
        <v/>
      </c>
      <c r="BD65" s="67" t="str">
        <f aca="false">IF(ISBLANK(U65),"", VLOOKUP(U65,$A$4:$B$8,2,FALSE()))</f>
        <v/>
      </c>
      <c r="BE65" s="67" t="str">
        <f aca="false">IF(ISBLANK(V65),"", VLOOKUP(V65,$A$4:$B$8,2,FALSE()))</f>
        <v/>
      </c>
      <c r="BF65" s="67" t="str">
        <f aca="false">IF(ISBLANK(W65),"", VLOOKUP(W65,$A$4:$B$8,2,FALSE()))</f>
        <v/>
      </c>
      <c r="BG65" s="67" t="str">
        <f aca="false">IF(ISBLANK(X65),"", VLOOKUP(X65,$A$4:$B$8,2,FALSE()))</f>
        <v/>
      </c>
      <c r="BH65" s="67" t="str">
        <f aca="false">IF(ISBLANK(Y65),"", VLOOKUP(Y65,$A$4:$B$8,2,FALSE()))</f>
        <v/>
      </c>
      <c r="BI65" s="67" t="str">
        <f aca="false">IF(ISBLANK(Z65),"", VLOOKUP(Z65,$A$4:$B$8,2,FALSE()))</f>
        <v/>
      </c>
    </row>
    <row r="66" customFormat="false" ht="17.6" hidden="false" customHeight="true" outlineLevel="0" collapsed="false">
      <c r="A66" s="53"/>
      <c r="B66" s="53"/>
      <c r="C66" s="54" t="str">
        <f aca="false">LEFT(E66,2)</f>
        <v/>
      </c>
      <c r="D66" s="54" t="str">
        <f aca="false">LEFT(F66,2)</f>
        <v/>
      </c>
      <c r="E66" s="55"/>
      <c r="F66" s="55"/>
      <c r="G66" s="56"/>
      <c r="H66" s="56"/>
      <c r="I66" s="56"/>
      <c r="J66" s="56"/>
      <c r="K66" s="56"/>
      <c r="L66" s="56"/>
      <c r="M66" s="56"/>
      <c r="N66" s="56"/>
      <c r="O66" s="56"/>
      <c r="P66" s="56"/>
      <c r="Q66" s="56"/>
      <c r="R66" s="56"/>
      <c r="S66" s="56"/>
      <c r="T66" s="56"/>
      <c r="U66" s="56"/>
      <c r="V66" s="56"/>
      <c r="W66" s="56"/>
      <c r="X66" s="56"/>
      <c r="Y66" s="56"/>
      <c r="Z66" s="56"/>
      <c r="AA66" s="59" t="str">
        <f aca="false">IF(COUNTA(G66:Z66)&gt;1,AB66*0.9,"")</f>
        <v/>
      </c>
      <c r="AB66" s="60" t="str">
        <f aca="false">=IF(COUNTA(G66:Z66)&gt;1,AO66*0.9,"")</f>
        <v/>
      </c>
      <c r="AC66" s="59" t="str">
        <f aca="false">IF(COUNTA(G66:Z66)&gt;1,AB66*1.1,"")</f>
        <v/>
      </c>
      <c r="AD66" s="61" t="n">
        <v>10</v>
      </c>
      <c r="AE66" s="62" t="str">
        <f aca="false">IF(COUNTA(G66:Z66)&gt;1,COUNT(AP66:BI66),"")</f>
        <v/>
      </c>
      <c r="AF66" s="63" t="n">
        <f aca="false">COUNTIF(AP66:BI66,"&gt;0")</f>
        <v>0</v>
      </c>
      <c r="AG66" s="64" t="str">
        <f aca="false">IF(COUNTA(G66:Z66)&gt;1,AF66/AD66,"")</f>
        <v/>
      </c>
      <c r="AH66" s="64" t="str">
        <f aca="false"> IF(COUNTA(G66:Z66)&gt;1,   SLOPE(AP66:BI66,AP$13:BI$13) ,"")</f>
        <v/>
      </c>
      <c r="AI66" s="64" t="n">
        <f aca="false">IF(AF66&gt;0,SUM(AP66:BI66)/AF66,-2)</f>
        <v>-2</v>
      </c>
      <c r="AJ66" s="65" t="str">
        <f aca="false">IF(COUNTA(G66:Z66)&gt;1,  AG66/($AO66-$B$3),"")</f>
        <v/>
      </c>
      <c r="AK66" s="65" t="str">
        <f aca="false">IF(COUNTA(G66:Z66)&gt;1,  AH66/($AO66-$B$3),"")</f>
        <v/>
      </c>
      <c r="AL66" s="65" t="str">
        <f aca="false">IF(COUNTA(G66:Z66)&gt;1,  AI66/($AO66-$B$3),"")</f>
        <v/>
      </c>
      <c r="AM66" s="65" t="str">
        <f aca="false">IF(COUNTA(G66:Z66)&gt;1,  SUM(AJ66:AL66),"")</f>
        <v/>
      </c>
      <c r="AO66" s="66" t="e">
        <f aca="false">AI66+AH66+AG66+B$3</f>
        <v>#VALUE!</v>
      </c>
      <c r="AP66" s="67" t="str">
        <f aca="false">IF(ISBLANK(G66),"", VLOOKUP(G66,$A$4:$B$8,2,FALSE()))</f>
        <v/>
      </c>
      <c r="AQ66" s="67" t="str">
        <f aca="false">IF(ISBLANK(H66),"", VLOOKUP(H66,$A$4:$B$8,2,FALSE()))</f>
        <v/>
      </c>
      <c r="AR66" s="67" t="str">
        <f aca="false">IF(ISBLANK(I66),"", VLOOKUP(I66,$A$4:$B$8,2,FALSE()))</f>
        <v/>
      </c>
      <c r="AS66" s="67" t="str">
        <f aca="false">IF(ISBLANK(J66),"", VLOOKUP(J66,$A$4:$B$8,2,FALSE()))</f>
        <v/>
      </c>
      <c r="AT66" s="67" t="str">
        <f aca="false">IF(ISBLANK(K66),"", VLOOKUP(K66,$A$4:$B$8,2,FALSE()))</f>
        <v/>
      </c>
      <c r="AU66" s="67" t="str">
        <f aca="false">IF(ISBLANK(L66),"", VLOOKUP(L66,$A$4:$B$8,2,FALSE()))</f>
        <v/>
      </c>
      <c r="AV66" s="67" t="str">
        <f aca="false">IF(ISBLANK(M66),"", VLOOKUP(M66,$A$4:$B$8,2,FALSE()))</f>
        <v/>
      </c>
      <c r="AW66" s="67" t="str">
        <f aca="false">IF(ISBLANK(N66),"", VLOOKUP(N66,$A$4:$B$8,2,FALSE()))</f>
        <v/>
      </c>
      <c r="AX66" s="67" t="str">
        <f aca="false">IF(ISBLANK(O66),"", VLOOKUP(O66,$A$4:$B$8,2,FALSE()))</f>
        <v/>
      </c>
      <c r="AY66" s="67" t="str">
        <f aca="false">IF(ISBLANK(P66),"", VLOOKUP(P66,$A$4:$B$8,2,FALSE()))</f>
        <v/>
      </c>
      <c r="AZ66" s="67" t="str">
        <f aca="false">IF(ISBLANK(Q66),"", VLOOKUP(Q66,$A$4:$B$8,2,FALSE()))</f>
        <v/>
      </c>
      <c r="BA66" s="67" t="str">
        <f aca="false">IF(ISBLANK(R66),"", VLOOKUP(R66,$A$4:$B$8,2,FALSE()))</f>
        <v/>
      </c>
      <c r="BB66" s="67" t="str">
        <f aca="false">IF(ISBLANK(S66),"", VLOOKUP(S66,$A$4:$B$8,2,FALSE()))</f>
        <v/>
      </c>
      <c r="BC66" s="67" t="str">
        <f aca="false">IF(ISBLANK(T66),"", VLOOKUP(T66,$A$4:$B$8,2,FALSE()))</f>
        <v/>
      </c>
      <c r="BD66" s="67" t="str">
        <f aca="false">IF(ISBLANK(U66),"", VLOOKUP(U66,$A$4:$B$8,2,FALSE()))</f>
        <v/>
      </c>
      <c r="BE66" s="67" t="str">
        <f aca="false">IF(ISBLANK(V66),"", VLOOKUP(V66,$A$4:$B$8,2,FALSE()))</f>
        <v/>
      </c>
      <c r="BF66" s="67" t="str">
        <f aca="false">IF(ISBLANK(W66),"", VLOOKUP(W66,$A$4:$B$8,2,FALSE()))</f>
        <v/>
      </c>
      <c r="BG66" s="67" t="str">
        <f aca="false">IF(ISBLANK(X66),"", VLOOKUP(X66,$A$4:$B$8,2,FALSE()))</f>
        <v/>
      </c>
      <c r="BH66" s="67" t="str">
        <f aca="false">IF(ISBLANK(Y66),"", VLOOKUP(Y66,$A$4:$B$8,2,FALSE()))</f>
        <v/>
      </c>
      <c r="BI66" s="67" t="str">
        <f aca="false">IF(ISBLANK(Z66),"", VLOOKUP(Z66,$A$4:$B$8,2,FALSE()))</f>
        <v/>
      </c>
    </row>
    <row r="67" customFormat="false" ht="17.6" hidden="false" customHeight="true" outlineLevel="0" collapsed="false">
      <c r="A67" s="53"/>
      <c r="B67" s="53"/>
      <c r="C67" s="54" t="str">
        <f aca="false">LEFT(E67,2)</f>
        <v/>
      </c>
      <c r="D67" s="54" t="str">
        <f aca="false">LEFT(F67,2)</f>
        <v/>
      </c>
      <c r="E67" s="55"/>
      <c r="F67" s="55"/>
      <c r="G67" s="56"/>
      <c r="H67" s="56"/>
      <c r="I67" s="56"/>
      <c r="J67" s="56"/>
      <c r="K67" s="56"/>
      <c r="L67" s="56"/>
      <c r="M67" s="56"/>
      <c r="N67" s="56"/>
      <c r="O67" s="56"/>
      <c r="P67" s="56"/>
      <c r="Q67" s="56"/>
      <c r="R67" s="56"/>
      <c r="S67" s="56"/>
      <c r="T67" s="56"/>
      <c r="U67" s="56"/>
      <c r="V67" s="56"/>
      <c r="W67" s="56"/>
      <c r="X67" s="56"/>
      <c r="Y67" s="56"/>
      <c r="Z67" s="56"/>
      <c r="AA67" s="59" t="str">
        <f aca="false">IF(COUNTA(G67:Z67)&gt;1,AB67*0.9,"")</f>
        <v/>
      </c>
      <c r="AB67" s="60" t="str">
        <f aca="false">=IF(COUNTA(G67:Z67)&gt;1,AO67*0.9,"")</f>
        <v/>
      </c>
      <c r="AC67" s="59" t="str">
        <f aca="false">IF(COUNTA(G67:Z67)&gt;1,AB67*1.1,"")</f>
        <v/>
      </c>
      <c r="AD67" s="61" t="n">
        <v>10</v>
      </c>
      <c r="AE67" s="62" t="str">
        <f aca="false">IF(COUNTA(G67:Z67)&gt;1,COUNT(AP67:BI67),"")</f>
        <v/>
      </c>
      <c r="AF67" s="63" t="n">
        <f aca="false">COUNTIF(AP67:BI67,"&gt;0")</f>
        <v>0</v>
      </c>
      <c r="AG67" s="64" t="str">
        <f aca="false">IF(COUNTA(G67:Z67)&gt;1,AF67/AD67,"")</f>
        <v/>
      </c>
      <c r="AH67" s="64" t="str">
        <f aca="false"> IF(COUNTA(G67:Z67)&gt;1,   SLOPE(AP67:BI67,AP$13:BI$13) ,"")</f>
        <v/>
      </c>
      <c r="AI67" s="64" t="n">
        <f aca="false">IF(AF67&gt;0,SUM(AP67:BI67)/AF67,-2)</f>
        <v>-2</v>
      </c>
      <c r="AJ67" s="65" t="str">
        <f aca="false">IF(COUNTA(G67:Z67)&gt;1,  AG67/($AO67-$B$3),"")</f>
        <v/>
      </c>
      <c r="AK67" s="65" t="str">
        <f aca="false">IF(COUNTA(G67:Z67)&gt;1,  AH67/($AO67-$B$3),"")</f>
        <v/>
      </c>
      <c r="AL67" s="65" t="str">
        <f aca="false">IF(COUNTA(G67:Z67)&gt;1,  AI67/($AO67-$B$3),"")</f>
        <v/>
      </c>
      <c r="AM67" s="65" t="str">
        <f aca="false">IF(COUNTA(G67:Z67)&gt;1,  SUM(AJ67:AL67),"")</f>
        <v/>
      </c>
      <c r="AO67" s="66" t="e">
        <f aca="false">AI67+AH67+AG67+B$3</f>
        <v>#VALUE!</v>
      </c>
      <c r="AP67" s="67" t="str">
        <f aca="false">IF(ISBLANK(G67),"", VLOOKUP(G67,$A$4:$B$8,2,FALSE()))</f>
        <v/>
      </c>
      <c r="AQ67" s="67" t="str">
        <f aca="false">IF(ISBLANK(H67),"", VLOOKUP(H67,$A$4:$B$8,2,FALSE()))</f>
        <v/>
      </c>
      <c r="AR67" s="67" t="str">
        <f aca="false">IF(ISBLANK(I67),"", VLOOKUP(I67,$A$4:$B$8,2,FALSE()))</f>
        <v/>
      </c>
      <c r="AS67" s="67" t="str">
        <f aca="false">IF(ISBLANK(J67),"", VLOOKUP(J67,$A$4:$B$8,2,FALSE()))</f>
        <v/>
      </c>
      <c r="AT67" s="67" t="str">
        <f aca="false">IF(ISBLANK(K67),"", VLOOKUP(K67,$A$4:$B$8,2,FALSE()))</f>
        <v/>
      </c>
      <c r="AU67" s="67" t="str">
        <f aca="false">IF(ISBLANK(L67),"", VLOOKUP(L67,$A$4:$B$8,2,FALSE()))</f>
        <v/>
      </c>
      <c r="AV67" s="67" t="str">
        <f aca="false">IF(ISBLANK(M67),"", VLOOKUP(M67,$A$4:$B$8,2,FALSE()))</f>
        <v/>
      </c>
      <c r="AW67" s="67" t="str">
        <f aca="false">IF(ISBLANK(N67),"", VLOOKUP(N67,$A$4:$B$8,2,FALSE()))</f>
        <v/>
      </c>
      <c r="AX67" s="67" t="str">
        <f aca="false">IF(ISBLANK(O67),"", VLOOKUP(O67,$A$4:$B$8,2,FALSE()))</f>
        <v/>
      </c>
      <c r="AY67" s="67" t="str">
        <f aca="false">IF(ISBLANK(P67),"", VLOOKUP(P67,$A$4:$B$8,2,FALSE()))</f>
        <v/>
      </c>
      <c r="AZ67" s="67" t="str">
        <f aca="false">IF(ISBLANK(Q67),"", VLOOKUP(Q67,$A$4:$B$8,2,FALSE()))</f>
        <v/>
      </c>
      <c r="BA67" s="67" t="str">
        <f aca="false">IF(ISBLANK(R67),"", VLOOKUP(R67,$A$4:$B$8,2,FALSE()))</f>
        <v/>
      </c>
      <c r="BB67" s="67" t="str">
        <f aca="false">IF(ISBLANK(S67),"", VLOOKUP(S67,$A$4:$B$8,2,FALSE()))</f>
        <v/>
      </c>
      <c r="BC67" s="67" t="str">
        <f aca="false">IF(ISBLANK(T67),"", VLOOKUP(T67,$A$4:$B$8,2,FALSE()))</f>
        <v/>
      </c>
      <c r="BD67" s="67" t="str">
        <f aca="false">IF(ISBLANK(U67),"", VLOOKUP(U67,$A$4:$B$8,2,FALSE()))</f>
        <v/>
      </c>
      <c r="BE67" s="67" t="str">
        <f aca="false">IF(ISBLANK(V67),"", VLOOKUP(V67,$A$4:$B$8,2,FALSE()))</f>
        <v/>
      </c>
      <c r="BF67" s="67" t="str">
        <f aca="false">IF(ISBLANK(W67),"", VLOOKUP(W67,$A$4:$B$8,2,FALSE()))</f>
        <v/>
      </c>
      <c r="BG67" s="67" t="str">
        <f aca="false">IF(ISBLANK(X67),"", VLOOKUP(X67,$A$4:$B$8,2,FALSE()))</f>
        <v/>
      </c>
      <c r="BH67" s="67" t="str">
        <f aca="false">IF(ISBLANK(Y67),"", VLOOKUP(Y67,$A$4:$B$8,2,FALSE()))</f>
        <v/>
      </c>
      <c r="BI67" s="67" t="str">
        <f aca="false">IF(ISBLANK(Z67),"", VLOOKUP(Z67,$A$4:$B$8,2,FALSE()))</f>
        <v/>
      </c>
    </row>
    <row r="68" customFormat="false" ht="17.6" hidden="false" customHeight="true" outlineLevel="0" collapsed="false">
      <c r="A68" s="53"/>
      <c r="B68" s="53"/>
      <c r="C68" s="54" t="str">
        <f aca="false">LEFT(E68,2)</f>
        <v/>
      </c>
      <c r="D68" s="54" t="str">
        <f aca="false">LEFT(F68,2)</f>
        <v/>
      </c>
      <c r="E68" s="55"/>
      <c r="F68" s="55"/>
      <c r="G68" s="56"/>
      <c r="H68" s="56"/>
      <c r="I68" s="56"/>
      <c r="J68" s="56"/>
      <c r="K68" s="56"/>
      <c r="L68" s="56"/>
      <c r="M68" s="56"/>
      <c r="N68" s="56"/>
      <c r="O68" s="56"/>
      <c r="P68" s="56"/>
      <c r="Q68" s="56"/>
      <c r="R68" s="56"/>
      <c r="S68" s="56"/>
      <c r="T68" s="56"/>
      <c r="U68" s="56"/>
      <c r="V68" s="56"/>
      <c r="W68" s="56"/>
      <c r="X68" s="56"/>
      <c r="Y68" s="56"/>
      <c r="Z68" s="56"/>
      <c r="AA68" s="59" t="str">
        <f aca="false">IF(COUNTA(G68:Z68)&gt;1,AB68*0.9,"")</f>
        <v/>
      </c>
      <c r="AB68" s="60" t="str">
        <f aca="false">=IF(COUNTA(G68:Z68)&gt;1,AO68*0.9,"")</f>
        <v/>
      </c>
      <c r="AC68" s="59" t="str">
        <f aca="false">IF(COUNTA(G68:Z68)&gt;1,AB68*1.1,"")</f>
        <v/>
      </c>
      <c r="AD68" s="61" t="n">
        <v>10</v>
      </c>
      <c r="AE68" s="62" t="str">
        <f aca="false">IF(COUNTA(G68:Z68)&gt;1,COUNT(AP68:BI68),"")</f>
        <v/>
      </c>
      <c r="AF68" s="63" t="n">
        <f aca="false">COUNTIF(AP68:BI68,"&gt;0")</f>
        <v>0</v>
      </c>
      <c r="AG68" s="64" t="str">
        <f aca="false">IF(COUNTA(G68:Z68)&gt;1,AF68/AD68,"")</f>
        <v/>
      </c>
      <c r="AH68" s="64" t="str">
        <f aca="false"> IF(COUNTA(G68:Z68)&gt;1,   SLOPE(AP68:BI68,AP$13:BI$13) ,"")</f>
        <v/>
      </c>
      <c r="AI68" s="64" t="n">
        <f aca="false">IF(AF68&gt;0,SUM(AP68:BI68)/AF68,-2)</f>
        <v>-2</v>
      </c>
      <c r="AJ68" s="65" t="str">
        <f aca="false">IF(COUNTA(G68:Z68)&gt;1,  AG68/($AO68-$B$3),"")</f>
        <v/>
      </c>
      <c r="AK68" s="65" t="str">
        <f aca="false">IF(COUNTA(G68:Z68)&gt;1,  AH68/($AO68-$B$3),"")</f>
        <v/>
      </c>
      <c r="AL68" s="65" t="str">
        <f aca="false">IF(COUNTA(G68:Z68)&gt;1,  AI68/($AO68-$B$3),"")</f>
        <v/>
      </c>
      <c r="AM68" s="65" t="str">
        <f aca="false">IF(COUNTA(G68:Z68)&gt;1,  SUM(AJ68:AL68),"")</f>
        <v/>
      </c>
      <c r="AO68" s="66" t="e">
        <f aca="false">AI68+AH68+AG68+B$3</f>
        <v>#VALUE!</v>
      </c>
      <c r="AP68" s="67" t="str">
        <f aca="false">IF(ISBLANK(G68),"", VLOOKUP(G68,$A$4:$B$8,2,FALSE()))</f>
        <v/>
      </c>
      <c r="AQ68" s="67" t="str">
        <f aca="false">IF(ISBLANK(H68),"", VLOOKUP(H68,$A$4:$B$8,2,FALSE()))</f>
        <v/>
      </c>
      <c r="AR68" s="67" t="str">
        <f aca="false">IF(ISBLANK(I68),"", VLOOKUP(I68,$A$4:$B$8,2,FALSE()))</f>
        <v/>
      </c>
      <c r="AS68" s="67" t="str">
        <f aca="false">IF(ISBLANK(J68),"", VLOOKUP(J68,$A$4:$B$8,2,FALSE()))</f>
        <v/>
      </c>
      <c r="AT68" s="67" t="str">
        <f aca="false">IF(ISBLANK(K68),"", VLOOKUP(K68,$A$4:$B$8,2,FALSE()))</f>
        <v/>
      </c>
      <c r="AU68" s="67" t="str">
        <f aca="false">IF(ISBLANK(L68),"", VLOOKUP(L68,$A$4:$B$8,2,FALSE()))</f>
        <v/>
      </c>
      <c r="AV68" s="67" t="str">
        <f aca="false">IF(ISBLANK(M68),"", VLOOKUP(M68,$A$4:$B$8,2,FALSE()))</f>
        <v/>
      </c>
      <c r="AW68" s="67" t="str">
        <f aca="false">IF(ISBLANK(N68),"", VLOOKUP(N68,$A$4:$B$8,2,FALSE()))</f>
        <v/>
      </c>
      <c r="AX68" s="67" t="str">
        <f aca="false">IF(ISBLANK(O68),"", VLOOKUP(O68,$A$4:$B$8,2,FALSE()))</f>
        <v/>
      </c>
      <c r="AY68" s="67" t="str">
        <f aca="false">IF(ISBLANK(P68),"", VLOOKUP(P68,$A$4:$B$8,2,FALSE()))</f>
        <v/>
      </c>
      <c r="AZ68" s="67" t="str">
        <f aca="false">IF(ISBLANK(Q68),"", VLOOKUP(Q68,$A$4:$B$8,2,FALSE()))</f>
        <v/>
      </c>
      <c r="BA68" s="67" t="str">
        <f aca="false">IF(ISBLANK(R68),"", VLOOKUP(R68,$A$4:$B$8,2,FALSE()))</f>
        <v/>
      </c>
      <c r="BB68" s="67" t="str">
        <f aca="false">IF(ISBLANK(S68),"", VLOOKUP(S68,$A$4:$B$8,2,FALSE()))</f>
        <v/>
      </c>
      <c r="BC68" s="67" t="str">
        <f aca="false">IF(ISBLANK(T68),"", VLOOKUP(T68,$A$4:$B$8,2,FALSE()))</f>
        <v/>
      </c>
      <c r="BD68" s="67" t="str">
        <f aca="false">IF(ISBLANK(U68),"", VLOOKUP(U68,$A$4:$B$8,2,FALSE()))</f>
        <v/>
      </c>
      <c r="BE68" s="67" t="str">
        <f aca="false">IF(ISBLANK(V68),"", VLOOKUP(V68,$A$4:$B$8,2,FALSE()))</f>
        <v/>
      </c>
      <c r="BF68" s="67" t="str">
        <f aca="false">IF(ISBLANK(W68),"", VLOOKUP(W68,$A$4:$B$8,2,FALSE()))</f>
        <v/>
      </c>
      <c r="BG68" s="67" t="str">
        <f aca="false">IF(ISBLANK(X68),"", VLOOKUP(X68,$A$4:$B$8,2,FALSE()))</f>
        <v/>
      </c>
      <c r="BH68" s="67" t="str">
        <f aca="false">IF(ISBLANK(Y68),"", VLOOKUP(Y68,$A$4:$B$8,2,FALSE()))</f>
        <v/>
      </c>
      <c r="BI68" s="67" t="str">
        <f aca="false">IF(ISBLANK(Z68),"", VLOOKUP(Z68,$A$4:$B$8,2,FALSE()))</f>
        <v/>
      </c>
    </row>
    <row r="69" customFormat="false" ht="17.6" hidden="false" customHeight="true" outlineLevel="0" collapsed="false">
      <c r="A69" s="53"/>
      <c r="B69" s="53"/>
      <c r="C69" s="54" t="str">
        <f aca="false">LEFT(E69,2)</f>
        <v/>
      </c>
      <c r="D69" s="54" t="str">
        <f aca="false">LEFT(F69,2)</f>
        <v/>
      </c>
      <c r="E69" s="55"/>
      <c r="F69" s="55"/>
      <c r="G69" s="56"/>
      <c r="H69" s="56"/>
      <c r="I69" s="56"/>
      <c r="J69" s="56"/>
      <c r="K69" s="56"/>
      <c r="L69" s="56"/>
      <c r="M69" s="56"/>
      <c r="N69" s="56"/>
      <c r="O69" s="56"/>
      <c r="P69" s="56"/>
      <c r="Q69" s="56"/>
      <c r="R69" s="56"/>
      <c r="S69" s="56"/>
      <c r="T69" s="56"/>
      <c r="U69" s="56"/>
      <c r="V69" s="56"/>
      <c r="W69" s="56"/>
      <c r="X69" s="56"/>
      <c r="Y69" s="56"/>
      <c r="Z69" s="56"/>
      <c r="AA69" s="59" t="str">
        <f aca="false">IF(COUNTA(G69:Z69)&gt;1,AB69*0.9,"")</f>
        <v/>
      </c>
      <c r="AB69" s="60" t="str">
        <f aca="false">=IF(COUNTA(G69:Z69)&gt;1,AO69*0.9,"")</f>
        <v/>
      </c>
      <c r="AC69" s="59" t="str">
        <f aca="false">IF(COUNTA(G69:Z69)&gt;1,AB69*1.1,"")</f>
        <v/>
      </c>
      <c r="AD69" s="61" t="n">
        <v>10</v>
      </c>
      <c r="AE69" s="62" t="str">
        <f aca="false">IF(COUNTA(G69:Z69)&gt;1,COUNT(AP69:BI69),"")</f>
        <v/>
      </c>
      <c r="AF69" s="63" t="n">
        <f aca="false">COUNTIF(AP69:BI69,"&gt;0")</f>
        <v>0</v>
      </c>
      <c r="AG69" s="64" t="str">
        <f aca="false">IF(COUNTA(G69:Z69)&gt;1,AF69/AD69,"")</f>
        <v/>
      </c>
      <c r="AH69" s="64" t="str">
        <f aca="false"> IF(COUNTA(G69:Z69)&gt;1,   SLOPE(AP69:BI69,AP$13:BI$13) ,"")</f>
        <v/>
      </c>
      <c r="AI69" s="64" t="n">
        <f aca="false">IF(AF69&gt;0,SUM(AP69:BI69)/AF69,-2)</f>
        <v>-2</v>
      </c>
      <c r="AJ69" s="65" t="str">
        <f aca="false">IF(COUNTA(G69:Z69)&gt;1,  AG69/($AO69-$B$3),"")</f>
        <v/>
      </c>
      <c r="AK69" s="65" t="str">
        <f aca="false">IF(COUNTA(G69:Z69)&gt;1,  AH69/($AO69-$B$3),"")</f>
        <v/>
      </c>
      <c r="AL69" s="65" t="str">
        <f aca="false">IF(COUNTA(G69:Z69)&gt;1,  AI69/($AO69-$B$3),"")</f>
        <v/>
      </c>
      <c r="AM69" s="65" t="str">
        <f aca="false">IF(COUNTA(G69:Z69)&gt;1,  SUM(AJ69:AL69),"")</f>
        <v/>
      </c>
      <c r="AO69" s="66" t="e">
        <f aca="false">AI69+AH69+AG69+B$3</f>
        <v>#VALUE!</v>
      </c>
      <c r="AP69" s="67" t="str">
        <f aca="false">IF(ISBLANK(G69),"", VLOOKUP(G69,$A$4:$B$8,2,FALSE()))</f>
        <v/>
      </c>
      <c r="AQ69" s="67" t="str">
        <f aca="false">IF(ISBLANK(H69),"", VLOOKUP(H69,$A$4:$B$8,2,FALSE()))</f>
        <v/>
      </c>
      <c r="AR69" s="67" t="str">
        <f aca="false">IF(ISBLANK(I69),"", VLOOKUP(I69,$A$4:$B$8,2,FALSE()))</f>
        <v/>
      </c>
      <c r="AS69" s="67" t="str">
        <f aca="false">IF(ISBLANK(J69),"", VLOOKUP(J69,$A$4:$B$8,2,FALSE()))</f>
        <v/>
      </c>
      <c r="AT69" s="67" t="str">
        <f aca="false">IF(ISBLANK(K69),"", VLOOKUP(K69,$A$4:$B$8,2,FALSE()))</f>
        <v/>
      </c>
      <c r="AU69" s="67" t="str">
        <f aca="false">IF(ISBLANK(L69),"", VLOOKUP(L69,$A$4:$B$8,2,FALSE()))</f>
        <v/>
      </c>
      <c r="AV69" s="67" t="str">
        <f aca="false">IF(ISBLANK(M69),"", VLOOKUP(M69,$A$4:$B$8,2,FALSE()))</f>
        <v/>
      </c>
      <c r="AW69" s="67" t="str">
        <f aca="false">IF(ISBLANK(N69),"", VLOOKUP(N69,$A$4:$B$8,2,FALSE()))</f>
        <v/>
      </c>
      <c r="AX69" s="67" t="str">
        <f aca="false">IF(ISBLANK(O69),"", VLOOKUP(O69,$A$4:$B$8,2,FALSE()))</f>
        <v/>
      </c>
      <c r="AY69" s="67" t="str">
        <f aca="false">IF(ISBLANK(P69),"", VLOOKUP(P69,$A$4:$B$8,2,FALSE()))</f>
        <v/>
      </c>
      <c r="AZ69" s="67" t="str">
        <f aca="false">IF(ISBLANK(Q69),"", VLOOKUP(Q69,$A$4:$B$8,2,FALSE()))</f>
        <v/>
      </c>
      <c r="BA69" s="67" t="str">
        <f aca="false">IF(ISBLANK(R69),"", VLOOKUP(R69,$A$4:$B$8,2,FALSE()))</f>
        <v/>
      </c>
      <c r="BB69" s="67" t="str">
        <f aca="false">IF(ISBLANK(S69),"", VLOOKUP(S69,$A$4:$B$8,2,FALSE()))</f>
        <v/>
      </c>
      <c r="BC69" s="67" t="str">
        <f aca="false">IF(ISBLANK(T69),"", VLOOKUP(T69,$A$4:$B$8,2,FALSE()))</f>
        <v/>
      </c>
      <c r="BD69" s="67" t="str">
        <f aca="false">IF(ISBLANK(U69),"", VLOOKUP(U69,$A$4:$B$8,2,FALSE()))</f>
        <v/>
      </c>
      <c r="BE69" s="67" t="str">
        <f aca="false">IF(ISBLANK(V69),"", VLOOKUP(V69,$A$4:$B$8,2,FALSE()))</f>
        <v/>
      </c>
      <c r="BF69" s="67" t="str">
        <f aca="false">IF(ISBLANK(W69),"", VLOOKUP(W69,$A$4:$B$8,2,FALSE()))</f>
        <v/>
      </c>
      <c r="BG69" s="67" t="str">
        <f aca="false">IF(ISBLANK(X69),"", VLOOKUP(X69,$A$4:$B$8,2,FALSE()))</f>
        <v/>
      </c>
      <c r="BH69" s="67" t="str">
        <f aca="false">IF(ISBLANK(Y69),"", VLOOKUP(Y69,$A$4:$B$8,2,FALSE()))</f>
        <v/>
      </c>
      <c r="BI69" s="67" t="str">
        <f aca="false">IF(ISBLANK(Z69),"", VLOOKUP(Z69,$A$4:$B$8,2,FALSE()))</f>
        <v/>
      </c>
    </row>
    <row r="70" customFormat="false" ht="17.6" hidden="false" customHeight="true" outlineLevel="0" collapsed="false">
      <c r="A70" s="53"/>
      <c r="B70" s="53"/>
      <c r="C70" s="54" t="str">
        <f aca="false">LEFT(E70,2)</f>
        <v/>
      </c>
      <c r="D70" s="54" t="str">
        <f aca="false">LEFT(F70,2)</f>
        <v/>
      </c>
      <c r="E70" s="55"/>
      <c r="F70" s="55"/>
      <c r="G70" s="56"/>
      <c r="H70" s="56"/>
      <c r="I70" s="56"/>
      <c r="J70" s="56"/>
      <c r="K70" s="56"/>
      <c r="L70" s="56"/>
      <c r="M70" s="56"/>
      <c r="N70" s="56"/>
      <c r="O70" s="56"/>
      <c r="P70" s="56"/>
      <c r="Q70" s="56"/>
      <c r="R70" s="56"/>
      <c r="S70" s="56"/>
      <c r="T70" s="56"/>
      <c r="U70" s="56"/>
      <c r="V70" s="56"/>
      <c r="W70" s="56"/>
      <c r="X70" s="56"/>
      <c r="Y70" s="56"/>
      <c r="Z70" s="56"/>
      <c r="AA70" s="59" t="str">
        <f aca="false">IF(COUNTA(G70:Z70)&gt;1,AB70*0.9,"")</f>
        <v/>
      </c>
      <c r="AB70" s="60" t="str">
        <f aca="false">=IF(COUNTA(G70:Z70)&gt;1,AO70*0.9,"")</f>
        <v/>
      </c>
      <c r="AC70" s="59" t="str">
        <f aca="false">IF(COUNTA(G70:Z70)&gt;1,AB70*1.1,"")</f>
        <v/>
      </c>
      <c r="AD70" s="61" t="n">
        <v>10</v>
      </c>
      <c r="AE70" s="62" t="str">
        <f aca="false">IF(COUNTA(G70:Z70)&gt;1,COUNT(AP70:BI70),"")</f>
        <v/>
      </c>
      <c r="AF70" s="63" t="n">
        <f aca="false">COUNTIF(AP70:BI70,"&gt;0")</f>
        <v>0</v>
      </c>
      <c r="AG70" s="64" t="str">
        <f aca="false">IF(COUNTA(G70:Z70)&gt;1,AF70/AD70,"")</f>
        <v/>
      </c>
      <c r="AH70" s="64" t="str">
        <f aca="false"> IF(COUNTA(G70:Z70)&gt;1,   SLOPE(AP70:BI70,AP$13:BI$13) ,"")</f>
        <v/>
      </c>
      <c r="AI70" s="64" t="n">
        <f aca="false">IF(AF70&gt;0,SUM(AP70:BI70)/AF70,-2)</f>
        <v>-2</v>
      </c>
      <c r="AJ70" s="65" t="str">
        <f aca="false">IF(COUNTA(G70:Z70)&gt;1,  AG70/($AO70-$B$3),"")</f>
        <v/>
      </c>
      <c r="AK70" s="65" t="str">
        <f aca="false">IF(COUNTA(G70:Z70)&gt;1,  AH70/($AO70-$B$3),"")</f>
        <v/>
      </c>
      <c r="AL70" s="65" t="str">
        <f aca="false">IF(COUNTA(G70:Z70)&gt;1,  AI70/($AO70-$B$3),"")</f>
        <v/>
      </c>
      <c r="AM70" s="65" t="str">
        <f aca="false">IF(COUNTA(G70:Z70)&gt;1,  SUM(AJ70:AL70),"")</f>
        <v/>
      </c>
      <c r="AO70" s="66" t="e">
        <f aca="false">AI70+AH70+AG70+B$3</f>
        <v>#VALUE!</v>
      </c>
      <c r="AP70" s="67" t="str">
        <f aca="false">IF(ISBLANK(G70),"", VLOOKUP(G70,$A$4:$B$8,2,FALSE()))</f>
        <v/>
      </c>
      <c r="AQ70" s="67" t="str">
        <f aca="false">IF(ISBLANK(H70),"", VLOOKUP(H70,$A$4:$B$8,2,FALSE()))</f>
        <v/>
      </c>
      <c r="AR70" s="67" t="str">
        <f aca="false">IF(ISBLANK(I70),"", VLOOKUP(I70,$A$4:$B$8,2,FALSE()))</f>
        <v/>
      </c>
      <c r="AS70" s="67" t="str">
        <f aca="false">IF(ISBLANK(J70),"", VLOOKUP(J70,$A$4:$B$8,2,FALSE()))</f>
        <v/>
      </c>
      <c r="AT70" s="67" t="str">
        <f aca="false">IF(ISBLANK(K70),"", VLOOKUP(K70,$A$4:$B$8,2,FALSE()))</f>
        <v/>
      </c>
      <c r="AU70" s="67" t="str">
        <f aca="false">IF(ISBLANK(L70),"", VLOOKUP(L70,$A$4:$B$8,2,FALSE()))</f>
        <v/>
      </c>
      <c r="AV70" s="67" t="str">
        <f aca="false">IF(ISBLANK(M70),"", VLOOKUP(M70,$A$4:$B$8,2,FALSE()))</f>
        <v/>
      </c>
      <c r="AW70" s="67" t="str">
        <f aca="false">IF(ISBLANK(N70),"", VLOOKUP(N70,$A$4:$B$8,2,FALSE()))</f>
        <v/>
      </c>
      <c r="AX70" s="67" t="str">
        <f aca="false">IF(ISBLANK(O70),"", VLOOKUP(O70,$A$4:$B$8,2,FALSE()))</f>
        <v/>
      </c>
      <c r="AY70" s="67" t="str">
        <f aca="false">IF(ISBLANK(P70),"", VLOOKUP(P70,$A$4:$B$8,2,FALSE()))</f>
        <v/>
      </c>
      <c r="AZ70" s="67" t="str">
        <f aca="false">IF(ISBLANK(Q70),"", VLOOKUP(Q70,$A$4:$B$8,2,FALSE()))</f>
        <v/>
      </c>
      <c r="BA70" s="67" t="str">
        <f aca="false">IF(ISBLANK(R70),"", VLOOKUP(R70,$A$4:$B$8,2,FALSE()))</f>
        <v/>
      </c>
      <c r="BB70" s="67" t="str">
        <f aca="false">IF(ISBLANK(S70),"", VLOOKUP(S70,$A$4:$B$8,2,FALSE()))</f>
        <v/>
      </c>
      <c r="BC70" s="67" t="str">
        <f aca="false">IF(ISBLANK(T70),"", VLOOKUP(T70,$A$4:$B$8,2,FALSE()))</f>
        <v/>
      </c>
      <c r="BD70" s="67" t="str">
        <f aca="false">IF(ISBLANK(U70),"", VLOOKUP(U70,$A$4:$B$8,2,FALSE()))</f>
        <v/>
      </c>
      <c r="BE70" s="67" t="str">
        <f aca="false">IF(ISBLANK(V70),"", VLOOKUP(V70,$A$4:$B$8,2,FALSE()))</f>
        <v/>
      </c>
      <c r="BF70" s="67" t="str">
        <f aca="false">IF(ISBLANK(W70),"", VLOOKUP(W70,$A$4:$B$8,2,FALSE()))</f>
        <v/>
      </c>
      <c r="BG70" s="67" t="str">
        <f aca="false">IF(ISBLANK(X70),"", VLOOKUP(X70,$A$4:$B$8,2,FALSE()))</f>
        <v/>
      </c>
      <c r="BH70" s="67" t="str">
        <f aca="false">IF(ISBLANK(Y70),"", VLOOKUP(Y70,$A$4:$B$8,2,FALSE()))</f>
        <v/>
      </c>
      <c r="BI70" s="67" t="str">
        <f aca="false">IF(ISBLANK(Z70),"", VLOOKUP(Z70,$A$4:$B$8,2,FALSE()))</f>
        <v/>
      </c>
    </row>
    <row r="71" customFormat="false" ht="17.6" hidden="false" customHeight="true" outlineLevel="0" collapsed="false">
      <c r="A71" s="53"/>
      <c r="B71" s="53"/>
      <c r="C71" s="54" t="str">
        <f aca="false">LEFT(E71,2)</f>
        <v/>
      </c>
      <c r="D71" s="54" t="str">
        <f aca="false">LEFT(F71,2)</f>
        <v/>
      </c>
      <c r="E71" s="55"/>
      <c r="F71" s="55"/>
      <c r="G71" s="56"/>
      <c r="H71" s="56"/>
      <c r="I71" s="56"/>
      <c r="J71" s="56"/>
      <c r="K71" s="56"/>
      <c r="L71" s="56"/>
      <c r="M71" s="56"/>
      <c r="N71" s="56"/>
      <c r="O71" s="56"/>
      <c r="P71" s="56"/>
      <c r="Q71" s="56"/>
      <c r="R71" s="56"/>
      <c r="S71" s="56"/>
      <c r="T71" s="56"/>
      <c r="U71" s="56"/>
      <c r="V71" s="56"/>
      <c r="W71" s="56"/>
      <c r="X71" s="56"/>
      <c r="Y71" s="56"/>
      <c r="Z71" s="56"/>
      <c r="AA71" s="59" t="str">
        <f aca="false">IF(COUNTA(G71:Z71)&gt;1,AB71*0.9,"")</f>
        <v/>
      </c>
      <c r="AB71" s="60" t="str">
        <f aca="false">=IF(COUNTA(G71:Z71)&gt;1,AO71*0.9,"")</f>
        <v/>
      </c>
      <c r="AC71" s="59" t="str">
        <f aca="false">IF(COUNTA(G71:Z71)&gt;1,AB71*1.1,"")</f>
        <v/>
      </c>
      <c r="AD71" s="61" t="n">
        <v>10</v>
      </c>
      <c r="AE71" s="62" t="str">
        <f aca="false">IF(COUNTA(G71:Z71)&gt;1,COUNT(AP71:BI71),"")</f>
        <v/>
      </c>
      <c r="AF71" s="63" t="n">
        <f aca="false">COUNTIF(AP71:BI71,"&gt;0")</f>
        <v>0</v>
      </c>
      <c r="AG71" s="64" t="str">
        <f aca="false">IF(COUNTA(G71:Z71)&gt;1,AF71/AD71,"")</f>
        <v/>
      </c>
      <c r="AH71" s="64" t="str">
        <f aca="false"> IF(COUNTA(G71:Z71)&gt;1,   SLOPE(AP71:BI71,AP$13:BI$13) ,"")</f>
        <v/>
      </c>
      <c r="AI71" s="64" t="n">
        <f aca="false">IF(AF71&gt;0,SUM(AP71:BI71)/AF71,-2)</f>
        <v>-2</v>
      </c>
      <c r="AJ71" s="65" t="str">
        <f aca="false">IF(COUNTA(G71:Z71)&gt;1,  AG71/($AO71-$B$3),"")</f>
        <v/>
      </c>
      <c r="AK71" s="65" t="str">
        <f aca="false">IF(COUNTA(G71:Z71)&gt;1,  AH71/($AO71-$B$3),"")</f>
        <v/>
      </c>
      <c r="AL71" s="65" t="str">
        <f aca="false">IF(COUNTA(G71:Z71)&gt;1,  AI71/($AO71-$B$3),"")</f>
        <v/>
      </c>
      <c r="AM71" s="65" t="str">
        <f aca="false">IF(COUNTA(G71:Z71)&gt;1,  SUM(AJ71:AL71),"")</f>
        <v/>
      </c>
      <c r="AO71" s="66" t="e">
        <f aca="false">AI71+AH71+AG71+B$3</f>
        <v>#VALUE!</v>
      </c>
      <c r="AP71" s="67" t="str">
        <f aca="false">IF(ISBLANK(G71),"", VLOOKUP(G71,$A$4:$B$8,2,FALSE()))</f>
        <v/>
      </c>
      <c r="AQ71" s="67" t="str">
        <f aca="false">IF(ISBLANK(H71),"", VLOOKUP(H71,$A$4:$B$8,2,FALSE()))</f>
        <v/>
      </c>
      <c r="AR71" s="67" t="str">
        <f aca="false">IF(ISBLANK(I71),"", VLOOKUP(I71,$A$4:$B$8,2,FALSE()))</f>
        <v/>
      </c>
      <c r="AS71" s="67" t="str">
        <f aca="false">IF(ISBLANK(J71),"", VLOOKUP(J71,$A$4:$B$8,2,FALSE()))</f>
        <v/>
      </c>
      <c r="AT71" s="67" t="str">
        <f aca="false">IF(ISBLANK(K71),"", VLOOKUP(K71,$A$4:$B$8,2,FALSE()))</f>
        <v/>
      </c>
      <c r="AU71" s="67" t="str">
        <f aca="false">IF(ISBLANK(L71),"", VLOOKUP(L71,$A$4:$B$8,2,FALSE()))</f>
        <v/>
      </c>
      <c r="AV71" s="67" t="str">
        <f aca="false">IF(ISBLANK(M71),"", VLOOKUP(M71,$A$4:$B$8,2,FALSE()))</f>
        <v/>
      </c>
      <c r="AW71" s="67" t="str">
        <f aca="false">IF(ISBLANK(N71),"", VLOOKUP(N71,$A$4:$B$8,2,FALSE()))</f>
        <v/>
      </c>
      <c r="AX71" s="67" t="str">
        <f aca="false">IF(ISBLANK(O71),"", VLOOKUP(O71,$A$4:$B$8,2,FALSE()))</f>
        <v/>
      </c>
      <c r="AY71" s="67" t="str">
        <f aca="false">IF(ISBLANK(P71),"", VLOOKUP(P71,$A$4:$B$8,2,FALSE()))</f>
        <v/>
      </c>
      <c r="AZ71" s="67" t="str">
        <f aca="false">IF(ISBLANK(Q71),"", VLOOKUP(Q71,$A$4:$B$8,2,FALSE()))</f>
        <v/>
      </c>
      <c r="BA71" s="67" t="str">
        <f aca="false">IF(ISBLANK(R71),"", VLOOKUP(R71,$A$4:$B$8,2,FALSE()))</f>
        <v/>
      </c>
      <c r="BB71" s="67" t="str">
        <f aca="false">IF(ISBLANK(S71),"", VLOOKUP(S71,$A$4:$B$8,2,FALSE()))</f>
        <v/>
      </c>
      <c r="BC71" s="67" t="str">
        <f aca="false">IF(ISBLANK(T71),"", VLOOKUP(T71,$A$4:$B$8,2,FALSE()))</f>
        <v/>
      </c>
      <c r="BD71" s="67" t="str">
        <f aca="false">IF(ISBLANK(U71),"", VLOOKUP(U71,$A$4:$B$8,2,FALSE()))</f>
        <v/>
      </c>
      <c r="BE71" s="67" t="str">
        <f aca="false">IF(ISBLANK(V71),"", VLOOKUP(V71,$A$4:$B$8,2,FALSE()))</f>
        <v/>
      </c>
      <c r="BF71" s="67" t="str">
        <f aca="false">IF(ISBLANK(W71),"", VLOOKUP(W71,$A$4:$B$8,2,FALSE()))</f>
        <v/>
      </c>
      <c r="BG71" s="67" t="str">
        <f aca="false">IF(ISBLANK(X71),"", VLOOKUP(X71,$A$4:$B$8,2,FALSE()))</f>
        <v/>
      </c>
      <c r="BH71" s="67" t="str">
        <f aca="false">IF(ISBLANK(Y71),"", VLOOKUP(Y71,$A$4:$B$8,2,FALSE()))</f>
        <v/>
      </c>
      <c r="BI71" s="67" t="str">
        <f aca="false">IF(ISBLANK(Z71),"", VLOOKUP(Z71,$A$4:$B$8,2,FALSE()))</f>
        <v/>
      </c>
    </row>
    <row r="72" customFormat="false" ht="17.6" hidden="false" customHeight="true" outlineLevel="0" collapsed="false">
      <c r="A72" s="53"/>
      <c r="B72" s="53"/>
      <c r="C72" s="54" t="str">
        <f aca="false">LEFT(E72,2)</f>
        <v/>
      </c>
      <c r="D72" s="54" t="str">
        <f aca="false">LEFT(F72,2)</f>
        <v/>
      </c>
      <c r="E72" s="55"/>
      <c r="F72" s="55"/>
      <c r="G72" s="56"/>
      <c r="H72" s="56"/>
      <c r="I72" s="56"/>
      <c r="J72" s="56"/>
      <c r="K72" s="56"/>
      <c r="L72" s="56"/>
      <c r="M72" s="56"/>
      <c r="N72" s="56"/>
      <c r="O72" s="56"/>
      <c r="P72" s="56"/>
      <c r="Q72" s="56"/>
      <c r="R72" s="56"/>
      <c r="S72" s="56"/>
      <c r="T72" s="56"/>
      <c r="U72" s="56"/>
      <c r="V72" s="56"/>
      <c r="W72" s="56"/>
      <c r="X72" s="56"/>
      <c r="Y72" s="56"/>
      <c r="Z72" s="56"/>
      <c r="AA72" s="59" t="str">
        <f aca="false">IF(COUNTA(G72:Z72)&gt;1,AB72*0.9,"")</f>
        <v/>
      </c>
      <c r="AB72" s="60" t="str">
        <f aca="false">=IF(COUNTA(G72:Z72)&gt;1,AO72*0.9,"")</f>
        <v/>
      </c>
      <c r="AC72" s="59" t="str">
        <f aca="false">IF(COUNTA(G72:Z72)&gt;1,AB72*1.1,"")</f>
        <v/>
      </c>
      <c r="AD72" s="61" t="n">
        <v>10</v>
      </c>
      <c r="AE72" s="62" t="str">
        <f aca="false">IF(COUNTA(G72:Z72)&gt;1,COUNT(AP72:BI72),"")</f>
        <v/>
      </c>
      <c r="AF72" s="63" t="n">
        <f aca="false">COUNTIF(AP72:BI72,"&gt;0")</f>
        <v>0</v>
      </c>
      <c r="AG72" s="64" t="str">
        <f aca="false">IF(COUNTA(G72:Z72)&gt;1,AF72/AD72,"")</f>
        <v/>
      </c>
      <c r="AH72" s="64" t="str">
        <f aca="false"> IF(COUNTA(G72:Z72)&gt;1,   SLOPE(AP72:BI72,AP$13:BI$13) ,"")</f>
        <v/>
      </c>
      <c r="AI72" s="64" t="n">
        <f aca="false">IF(AF72&gt;0,SUM(AP72:BI72)/AF72,-2)</f>
        <v>-2</v>
      </c>
      <c r="AJ72" s="65" t="str">
        <f aca="false">IF(COUNTA(G72:Z72)&gt;1,  AG72/($AO72-$B$3),"")</f>
        <v/>
      </c>
      <c r="AK72" s="65" t="str">
        <f aca="false">IF(COUNTA(G72:Z72)&gt;1,  AH72/($AO72-$B$3),"")</f>
        <v/>
      </c>
      <c r="AL72" s="65" t="str">
        <f aca="false">IF(COUNTA(G72:Z72)&gt;1,  AI72/($AO72-$B$3),"")</f>
        <v/>
      </c>
      <c r="AM72" s="65" t="str">
        <f aca="false">IF(COUNTA(G72:Z72)&gt;1,  SUM(AJ72:AL72),"")</f>
        <v/>
      </c>
      <c r="AO72" s="66" t="e">
        <f aca="false">AI72+AH72+AG72+B$3</f>
        <v>#VALUE!</v>
      </c>
      <c r="AP72" s="67" t="str">
        <f aca="false">IF(ISBLANK(G72),"", VLOOKUP(G72,$A$4:$B$8,2,FALSE()))</f>
        <v/>
      </c>
      <c r="AQ72" s="67" t="str">
        <f aca="false">IF(ISBLANK(H72),"", VLOOKUP(H72,$A$4:$B$8,2,FALSE()))</f>
        <v/>
      </c>
      <c r="AR72" s="67" t="str">
        <f aca="false">IF(ISBLANK(I72),"", VLOOKUP(I72,$A$4:$B$8,2,FALSE()))</f>
        <v/>
      </c>
      <c r="AS72" s="67" t="str">
        <f aca="false">IF(ISBLANK(J72),"", VLOOKUP(J72,$A$4:$B$8,2,FALSE()))</f>
        <v/>
      </c>
      <c r="AT72" s="67" t="str">
        <f aca="false">IF(ISBLANK(K72),"", VLOOKUP(K72,$A$4:$B$8,2,FALSE()))</f>
        <v/>
      </c>
      <c r="AU72" s="67" t="str">
        <f aca="false">IF(ISBLANK(L72),"", VLOOKUP(L72,$A$4:$B$8,2,FALSE()))</f>
        <v/>
      </c>
      <c r="AV72" s="67" t="str">
        <f aca="false">IF(ISBLANK(M72),"", VLOOKUP(M72,$A$4:$B$8,2,FALSE()))</f>
        <v/>
      </c>
      <c r="AW72" s="67" t="str">
        <f aca="false">IF(ISBLANK(N72),"", VLOOKUP(N72,$A$4:$B$8,2,FALSE()))</f>
        <v/>
      </c>
      <c r="AX72" s="67" t="str">
        <f aca="false">IF(ISBLANK(O72),"", VLOOKUP(O72,$A$4:$B$8,2,FALSE()))</f>
        <v/>
      </c>
      <c r="AY72" s="67" t="str">
        <f aca="false">IF(ISBLANK(P72),"", VLOOKUP(P72,$A$4:$B$8,2,FALSE()))</f>
        <v/>
      </c>
      <c r="AZ72" s="67" t="str">
        <f aca="false">IF(ISBLANK(Q72),"", VLOOKUP(Q72,$A$4:$B$8,2,FALSE()))</f>
        <v/>
      </c>
      <c r="BA72" s="67" t="str">
        <f aca="false">IF(ISBLANK(R72),"", VLOOKUP(R72,$A$4:$B$8,2,FALSE()))</f>
        <v/>
      </c>
      <c r="BB72" s="67" t="str">
        <f aca="false">IF(ISBLANK(S72),"", VLOOKUP(S72,$A$4:$B$8,2,FALSE()))</f>
        <v/>
      </c>
      <c r="BC72" s="67" t="str">
        <f aca="false">IF(ISBLANK(T72),"", VLOOKUP(T72,$A$4:$B$8,2,FALSE()))</f>
        <v/>
      </c>
      <c r="BD72" s="67" t="str">
        <f aca="false">IF(ISBLANK(U72),"", VLOOKUP(U72,$A$4:$B$8,2,FALSE()))</f>
        <v/>
      </c>
      <c r="BE72" s="67" t="str">
        <f aca="false">IF(ISBLANK(V72),"", VLOOKUP(V72,$A$4:$B$8,2,FALSE()))</f>
        <v/>
      </c>
      <c r="BF72" s="67" t="str">
        <f aca="false">IF(ISBLANK(W72),"", VLOOKUP(W72,$A$4:$B$8,2,FALSE()))</f>
        <v/>
      </c>
      <c r="BG72" s="67" t="str">
        <f aca="false">IF(ISBLANK(X72),"", VLOOKUP(X72,$A$4:$B$8,2,FALSE()))</f>
        <v/>
      </c>
      <c r="BH72" s="67" t="str">
        <f aca="false">IF(ISBLANK(Y72),"", VLOOKUP(Y72,$A$4:$B$8,2,FALSE()))</f>
        <v/>
      </c>
      <c r="BI72" s="67" t="str">
        <f aca="false">IF(ISBLANK(Z72),"", VLOOKUP(Z72,$A$4:$B$8,2,FALSE()))</f>
        <v/>
      </c>
    </row>
    <row r="73" customFormat="false" ht="17.6" hidden="false" customHeight="true" outlineLevel="0" collapsed="false">
      <c r="A73" s="53"/>
      <c r="B73" s="53"/>
      <c r="C73" s="54" t="str">
        <f aca="false">LEFT(E73,2)</f>
        <v/>
      </c>
      <c r="D73" s="54" t="str">
        <f aca="false">LEFT(F73,2)</f>
        <v/>
      </c>
      <c r="E73" s="55"/>
      <c r="F73" s="55"/>
      <c r="G73" s="56"/>
      <c r="H73" s="56"/>
      <c r="I73" s="56"/>
      <c r="J73" s="56"/>
      <c r="K73" s="56"/>
      <c r="L73" s="56"/>
      <c r="M73" s="56"/>
      <c r="N73" s="56"/>
      <c r="O73" s="56"/>
      <c r="P73" s="56"/>
      <c r="Q73" s="56"/>
      <c r="R73" s="56"/>
      <c r="S73" s="56"/>
      <c r="T73" s="56"/>
      <c r="U73" s="56"/>
      <c r="V73" s="56"/>
      <c r="W73" s="56"/>
      <c r="X73" s="56"/>
      <c r="Y73" s="56"/>
      <c r="Z73" s="56"/>
      <c r="AA73" s="59" t="str">
        <f aca="false">IF(COUNTA(G73:Z73)&gt;1,AB73*0.9,"")</f>
        <v/>
      </c>
      <c r="AB73" s="60" t="str">
        <f aca="false">=IF(COUNTA(G73:Z73)&gt;1,AO73*0.9,"")</f>
        <v/>
      </c>
      <c r="AC73" s="59" t="str">
        <f aca="false">IF(COUNTA(G73:Z73)&gt;1,AB73*1.1,"")</f>
        <v/>
      </c>
      <c r="AD73" s="61" t="n">
        <v>10</v>
      </c>
      <c r="AE73" s="62" t="str">
        <f aca="false">IF(COUNTA(G73:Z73)&gt;1,COUNT(AP73:BI73),"")</f>
        <v/>
      </c>
      <c r="AF73" s="63" t="n">
        <f aca="false">COUNTIF(AP73:BI73,"&gt;0")</f>
        <v>0</v>
      </c>
      <c r="AG73" s="64" t="str">
        <f aca="false">IF(COUNTA(G73:Z73)&gt;1,AF73/AD73,"")</f>
        <v/>
      </c>
      <c r="AH73" s="64" t="str">
        <f aca="false"> IF(COUNTA(G73:Z73)&gt;1,   SLOPE(AP73:BI73,AP$13:BI$13) ,"")</f>
        <v/>
      </c>
      <c r="AI73" s="64" t="n">
        <f aca="false">IF(AF73&gt;0,SUM(AP73:BI73)/AF73,-2)</f>
        <v>-2</v>
      </c>
      <c r="AJ73" s="65" t="str">
        <f aca="false">IF(COUNTA(G73:Z73)&gt;1,  AG73/($AO73-$B$3),"")</f>
        <v/>
      </c>
      <c r="AK73" s="65" t="str">
        <f aca="false">IF(COUNTA(G73:Z73)&gt;1,  AH73/($AO73-$B$3),"")</f>
        <v/>
      </c>
      <c r="AL73" s="65" t="str">
        <f aca="false">IF(COUNTA(G73:Z73)&gt;1,  AI73/($AO73-$B$3),"")</f>
        <v/>
      </c>
      <c r="AM73" s="65" t="str">
        <f aca="false">IF(COUNTA(G73:Z73)&gt;1,  SUM(AJ73:AL73),"")</f>
        <v/>
      </c>
      <c r="AO73" s="66" t="e">
        <f aca="false">AI73+AH73+AG73+B$3</f>
        <v>#VALUE!</v>
      </c>
      <c r="AP73" s="67" t="str">
        <f aca="false">IF(ISBLANK(G73),"", VLOOKUP(G73,$A$4:$B$8,2,FALSE()))</f>
        <v/>
      </c>
      <c r="AQ73" s="67" t="str">
        <f aca="false">IF(ISBLANK(H73),"", VLOOKUP(H73,$A$4:$B$8,2,FALSE()))</f>
        <v/>
      </c>
      <c r="AR73" s="67" t="str">
        <f aca="false">IF(ISBLANK(I73),"", VLOOKUP(I73,$A$4:$B$8,2,FALSE()))</f>
        <v/>
      </c>
      <c r="AS73" s="67" t="str">
        <f aca="false">IF(ISBLANK(J73),"", VLOOKUP(J73,$A$4:$B$8,2,FALSE()))</f>
        <v/>
      </c>
      <c r="AT73" s="67" t="str">
        <f aca="false">IF(ISBLANK(K73),"", VLOOKUP(K73,$A$4:$B$8,2,FALSE()))</f>
        <v/>
      </c>
      <c r="AU73" s="67" t="str">
        <f aca="false">IF(ISBLANK(L73),"", VLOOKUP(L73,$A$4:$B$8,2,FALSE()))</f>
        <v/>
      </c>
      <c r="AV73" s="67" t="str">
        <f aca="false">IF(ISBLANK(M73),"", VLOOKUP(M73,$A$4:$B$8,2,FALSE()))</f>
        <v/>
      </c>
      <c r="AW73" s="67" t="str">
        <f aca="false">IF(ISBLANK(N73),"", VLOOKUP(N73,$A$4:$B$8,2,FALSE()))</f>
        <v/>
      </c>
      <c r="AX73" s="67" t="str">
        <f aca="false">IF(ISBLANK(O73),"", VLOOKUP(O73,$A$4:$B$8,2,FALSE()))</f>
        <v/>
      </c>
      <c r="AY73" s="67" t="str">
        <f aca="false">IF(ISBLANK(P73),"", VLOOKUP(P73,$A$4:$B$8,2,FALSE()))</f>
        <v/>
      </c>
      <c r="AZ73" s="67" t="str">
        <f aca="false">IF(ISBLANK(Q73),"", VLOOKUP(Q73,$A$4:$B$8,2,FALSE()))</f>
        <v/>
      </c>
      <c r="BA73" s="67" t="str">
        <f aca="false">IF(ISBLANK(R73),"", VLOOKUP(R73,$A$4:$B$8,2,FALSE()))</f>
        <v/>
      </c>
      <c r="BB73" s="67" t="str">
        <f aca="false">IF(ISBLANK(S73),"", VLOOKUP(S73,$A$4:$B$8,2,FALSE()))</f>
        <v/>
      </c>
      <c r="BC73" s="67" t="str">
        <f aca="false">IF(ISBLANK(T73),"", VLOOKUP(T73,$A$4:$B$8,2,FALSE()))</f>
        <v/>
      </c>
      <c r="BD73" s="67" t="str">
        <f aca="false">IF(ISBLANK(U73),"", VLOOKUP(U73,$A$4:$B$8,2,FALSE()))</f>
        <v/>
      </c>
      <c r="BE73" s="67" t="str">
        <f aca="false">IF(ISBLANK(V73),"", VLOOKUP(V73,$A$4:$B$8,2,FALSE()))</f>
        <v/>
      </c>
      <c r="BF73" s="67" t="str">
        <f aca="false">IF(ISBLANK(W73),"", VLOOKUP(W73,$A$4:$B$8,2,FALSE()))</f>
        <v/>
      </c>
      <c r="BG73" s="67" t="str">
        <f aca="false">IF(ISBLANK(X73),"", VLOOKUP(X73,$A$4:$B$8,2,FALSE()))</f>
        <v/>
      </c>
      <c r="BH73" s="67" t="str">
        <f aca="false">IF(ISBLANK(Y73),"", VLOOKUP(Y73,$A$4:$B$8,2,FALSE()))</f>
        <v/>
      </c>
      <c r="BI73" s="67" t="str">
        <f aca="false">IF(ISBLANK(Z73),"", VLOOKUP(Z73,$A$4:$B$8,2,FALSE()))</f>
        <v/>
      </c>
    </row>
    <row r="74" customFormat="false" ht="17.6" hidden="false" customHeight="true" outlineLevel="0" collapsed="false">
      <c r="A74" s="53"/>
      <c r="B74" s="53"/>
      <c r="C74" s="54" t="str">
        <f aca="false">LEFT(E74,2)</f>
        <v/>
      </c>
      <c r="D74" s="54" t="str">
        <f aca="false">LEFT(F74,2)</f>
        <v/>
      </c>
      <c r="E74" s="55"/>
      <c r="F74" s="55"/>
      <c r="G74" s="56"/>
      <c r="H74" s="56"/>
      <c r="I74" s="56"/>
      <c r="J74" s="56"/>
      <c r="K74" s="56"/>
      <c r="L74" s="56"/>
      <c r="M74" s="56"/>
      <c r="N74" s="56"/>
      <c r="O74" s="56"/>
      <c r="P74" s="56"/>
      <c r="Q74" s="56"/>
      <c r="R74" s="56"/>
      <c r="S74" s="56"/>
      <c r="T74" s="56"/>
      <c r="U74" s="56"/>
      <c r="V74" s="56"/>
      <c r="W74" s="56"/>
      <c r="X74" s="56"/>
      <c r="Y74" s="56"/>
      <c r="Z74" s="56"/>
      <c r="AA74" s="59" t="str">
        <f aca="false">IF(COUNTA(G74:Z74)&gt;1,AB74*0.9,"")</f>
        <v/>
      </c>
      <c r="AB74" s="60" t="str">
        <f aca="false">=IF(COUNTA(G74:Z74)&gt;1,AO74*0.9,"")</f>
        <v/>
      </c>
      <c r="AC74" s="59" t="str">
        <f aca="false">IF(COUNTA(G74:Z74)&gt;1,AB74*1.1,"")</f>
        <v/>
      </c>
      <c r="AD74" s="61" t="n">
        <v>10</v>
      </c>
      <c r="AE74" s="62" t="str">
        <f aca="false">IF(COUNTA(G74:Z74)&gt;1,COUNT(AP74:BI74),"")</f>
        <v/>
      </c>
      <c r="AF74" s="63" t="n">
        <f aca="false">COUNTIF(AP74:BI74,"&gt;0")</f>
        <v>0</v>
      </c>
      <c r="AG74" s="64" t="str">
        <f aca="false">IF(COUNTA(G74:Z74)&gt;1,AF74/AD74,"")</f>
        <v/>
      </c>
      <c r="AH74" s="64" t="str">
        <f aca="false"> IF(COUNTA(G74:Z74)&gt;1,   SLOPE(AP74:BI74,AP$13:BI$13) ,"")</f>
        <v/>
      </c>
      <c r="AI74" s="64" t="n">
        <f aca="false">IF(AF74&gt;0,SUM(AP74:BI74)/AF74,-2)</f>
        <v>-2</v>
      </c>
      <c r="AJ74" s="65" t="str">
        <f aca="false">IF(COUNTA(G74:Z74)&gt;1,  AG74/($AO74-$B$3),"")</f>
        <v/>
      </c>
      <c r="AK74" s="65" t="str">
        <f aca="false">IF(COUNTA(G74:Z74)&gt;1,  AH74/($AO74-$B$3),"")</f>
        <v/>
      </c>
      <c r="AL74" s="65" t="str">
        <f aca="false">IF(COUNTA(G74:Z74)&gt;1,  AI74/($AO74-$B$3),"")</f>
        <v/>
      </c>
      <c r="AM74" s="65" t="str">
        <f aca="false">IF(COUNTA(G74:Z74)&gt;1,  SUM(AJ74:AL74),"")</f>
        <v/>
      </c>
      <c r="AO74" s="66" t="e">
        <f aca="false">AI74+AH74+AG74+B$3</f>
        <v>#VALUE!</v>
      </c>
      <c r="AP74" s="67" t="str">
        <f aca="false">IF(ISBLANK(G74),"", VLOOKUP(G74,$A$4:$B$8,2,FALSE()))</f>
        <v/>
      </c>
      <c r="AQ74" s="67" t="str">
        <f aca="false">IF(ISBLANK(H74),"", VLOOKUP(H74,$A$4:$B$8,2,FALSE()))</f>
        <v/>
      </c>
      <c r="AR74" s="67" t="str">
        <f aca="false">IF(ISBLANK(I74),"", VLOOKUP(I74,$A$4:$B$8,2,FALSE()))</f>
        <v/>
      </c>
      <c r="AS74" s="67" t="str">
        <f aca="false">IF(ISBLANK(J74),"", VLOOKUP(J74,$A$4:$B$8,2,FALSE()))</f>
        <v/>
      </c>
      <c r="AT74" s="67" t="str">
        <f aca="false">IF(ISBLANK(K74),"", VLOOKUP(K74,$A$4:$B$8,2,FALSE()))</f>
        <v/>
      </c>
      <c r="AU74" s="67" t="str">
        <f aca="false">IF(ISBLANK(L74),"", VLOOKUP(L74,$A$4:$B$8,2,FALSE()))</f>
        <v/>
      </c>
      <c r="AV74" s="67" t="str">
        <f aca="false">IF(ISBLANK(M74),"", VLOOKUP(M74,$A$4:$B$8,2,FALSE()))</f>
        <v/>
      </c>
      <c r="AW74" s="67" t="str">
        <f aca="false">IF(ISBLANK(N74),"", VLOOKUP(N74,$A$4:$B$8,2,FALSE()))</f>
        <v/>
      </c>
      <c r="AX74" s="67" t="str">
        <f aca="false">IF(ISBLANK(O74),"", VLOOKUP(O74,$A$4:$B$8,2,FALSE()))</f>
        <v/>
      </c>
      <c r="AY74" s="67" t="str">
        <f aca="false">IF(ISBLANK(P74),"", VLOOKUP(P74,$A$4:$B$8,2,FALSE()))</f>
        <v/>
      </c>
      <c r="AZ74" s="67" t="str">
        <f aca="false">IF(ISBLANK(Q74),"", VLOOKUP(Q74,$A$4:$B$8,2,FALSE()))</f>
        <v/>
      </c>
      <c r="BA74" s="67" t="str">
        <f aca="false">IF(ISBLANK(R74),"", VLOOKUP(R74,$A$4:$B$8,2,FALSE()))</f>
        <v/>
      </c>
      <c r="BB74" s="67" t="str">
        <f aca="false">IF(ISBLANK(S74),"", VLOOKUP(S74,$A$4:$B$8,2,FALSE()))</f>
        <v/>
      </c>
      <c r="BC74" s="67" t="str">
        <f aca="false">IF(ISBLANK(T74),"", VLOOKUP(T74,$A$4:$B$8,2,FALSE()))</f>
        <v/>
      </c>
      <c r="BD74" s="67" t="str">
        <f aca="false">IF(ISBLANK(U74),"", VLOOKUP(U74,$A$4:$B$8,2,FALSE()))</f>
        <v/>
      </c>
      <c r="BE74" s="67" t="str">
        <f aca="false">IF(ISBLANK(V74),"", VLOOKUP(V74,$A$4:$B$8,2,FALSE()))</f>
        <v/>
      </c>
      <c r="BF74" s="67" t="str">
        <f aca="false">IF(ISBLANK(W74),"", VLOOKUP(W74,$A$4:$B$8,2,FALSE()))</f>
        <v/>
      </c>
      <c r="BG74" s="67" t="str">
        <f aca="false">IF(ISBLANK(X74),"", VLOOKUP(X74,$A$4:$B$8,2,FALSE()))</f>
        <v/>
      </c>
      <c r="BH74" s="67" t="str">
        <f aca="false">IF(ISBLANK(Y74),"", VLOOKUP(Y74,$A$4:$B$8,2,FALSE()))</f>
        <v/>
      </c>
      <c r="BI74" s="67" t="str">
        <f aca="false">IF(ISBLANK(Z74),"", VLOOKUP(Z74,$A$4:$B$8,2,FALSE()))</f>
        <v/>
      </c>
    </row>
    <row r="75" customFormat="false" ht="17.6" hidden="false" customHeight="true" outlineLevel="0" collapsed="false">
      <c r="A75" s="53"/>
      <c r="B75" s="53"/>
      <c r="C75" s="54" t="str">
        <f aca="false">LEFT(E75,2)</f>
        <v/>
      </c>
      <c r="D75" s="54" t="str">
        <f aca="false">LEFT(F75,2)</f>
        <v/>
      </c>
      <c r="E75" s="55"/>
      <c r="F75" s="55"/>
      <c r="G75" s="56"/>
      <c r="H75" s="56"/>
      <c r="I75" s="56"/>
      <c r="J75" s="56"/>
      <c r="K75" s="56"/>
      <c r="L75" s="56"/>
      <c r="M75" s="56"/>
      <c r="N75" s="56"/>
      <c r="O75" s="56"/>
      <c r="P75" s="56"/>
      <c r="Q75" s="56"/>
      <c r="R75" s="56"/>
      <c r="S75" s="56"/>
      <c r="T75" s="56"/>
      <c r="U75" s="56"/>
      <c r="V75" s="56"/>
      <c r="W75" s="56"/>
      <c r="X75" s="56"/>
      <c r="Y75" s="56"/>
      <c r="Z75" s="56"/>
      <c r="AA75" s="59" t="str">
        <f aca="false">IF(COUNTA(G75:Z75)&gt;1,AB75*0.9,"")</f>
        <v/>
      </c>
      <c r="AB75" s="60" t="str">
        <f aca="false">=IF(COUNTA(G75:Z75)&gt;1,AO75*0.9,"")</f>
        <v/>
      </c>
      <c r="AC75" s="59" t="str">
        <f aca="false">IF(COUNTA(G75:Z75)&gt;1,AB75*1.1,"")</f>
        <v/>
      </c>
      <c r="AD75" s="61" t="n">
        <v>10</v>
      </c>
      <c r="AE75" s="62" t="str">
        <f aca="false">IF(COUNTA(G75:Z75)&gt;1,COUNT(AP75:BI75),"")</f>
        <v/>
      </c>
      <c r="AF75" s="63" t="n">
        <f aca="false">COUNTIF(AP75:BI75,"&gt;0")</f>
        <v>0</v>
      </c>
      <c r="AG75" s="64" t="str">
        <f aca="false">IF(COUNTA(G75:Z75)&gt;1,AF75/AD75,"")</f>
        <v/>
      </c>
      <c r="AH75" s="64" t="str">
        <f aca="false"> IF(COUNTA(G75:Z75)&gt;1,   SLOPE(AP75:BI75,AP$13:BI$13) ,"")</f>
        <v/>
      </c>
      <c r="AI75" s="64" t="n">
        <f aca="false">IF(AF75&gt;0,SUM(AP75:BI75)/AF75,-2)</f>
        <v>-2</v>
      </c>
      <c r="AJ75" s="65" t="str">
        <f aca="false">IF(COUNTA(G75:Z75)&gt;1,  AG75/($AO75-$B$3),"")</f>
        <v/>
      </c>
      <c r="AK75" s="65" t="str">
        <f aca="false">IF(COUNTA(G75:Z75)&gt;1,  AH75/($AO75-$B$3),"")</f>
        <v/>
      </c>
      <c r="AL75" s="65" t="str">
        <f aca="false">IF(COUNTA(G75:Z75)&gt;1,  AI75/($AO75-$B$3),"")</f>
        <v/>
      </c>
      <c r="AM75" s="65" t="str">
        <f aca="false">IF(COUNTA(G75:Z75)&gt;1,  SUM(AJ75:AL75),"")</f>
        <v/>
      </c>
      <c r="AO75" s="66" t="e">
        <f aca="false">AI75+AH75+AG75+B$3</f>
        <v>#VALUE!</v>
      </c>
      <c r="AP75" s="67" t="str">
        <f aca="false">IF(ISBLANK(G75),"", VLOOKUP(G75,$A$4:$B$8,2,FALSE()))</f>
        <v/>
      </c>
      <c r="AQ75" s="67" t="str">
        <f aca="false">IF(ISBLANK(H75),"", VLOOKUP(H75,$A$4:$B$8,2,FALSE()))</f>
        <v/>
      </c>
      <c r="AR75" s="67" t="str">
        <f aca="false">IF(ISBLANK(I75),"", VLOOKUP(I75,$A$4:$B$8,2,FALSE()))</f>
        <v/>
      </c>
      <c r="AS75" s="67" t="str">
        <f aca="false">IF(ISBLANK(J75),"", VLOOKUP(J75,$A$4:$B$8,2,FALSE()))</f>
        <v/>
      </c>
      <c r="AT75" s="67" t="str">
        <f aca="false">IF(ISBLANK(K75),"", VLOOKUP(K75,$A$4:$B$8,2,FALSE()))</f>
        <v/>
      </c>
      <c r="AU75" s="67" t="str">
        <f aca="false">IF(ISBLANK(L75),"", VLOOKUP(L75,$A$4:$B$8,2,FALSE()))</f>
        <v/>
      </c>
      <c r="AV75" s="67" t="str">
        <f aca="false">IF(ISBLANK(M75),"", VLOOKUP(M75,$A$4:$B$8,2,FALSE()))</f>
        <v/>
      </c>
      <c r="AW75" s="67" t="str">
        <f aca="false">IF(ISBLANK(N75),"", VLOOKUP(N75,$A$4:$B$8,2,FALSE()))</f>
        <v/>
      </c>
      <c r="AX75" s="67" t="str">
        <f aca="false">IF(ISBLANK(O75),"", VLOOKUP(O75,$A$4:$B$8,2,FALSE()))</f>
        <v/>
      </c>
      <c r="AY75" s="67" t="str">
        <f aca="false">IF(ISBLANK(P75),"", VLOOKUP(P75,$A$4:$B$8,2,FALSE()))</f>
        <v/>
      </c>
      <c r="AZ75" s="67" t="str">
        <f aca="false">IF(ISBLANK(Q75),"", VLOOKUP(Q75,$A$4:$B$8,2,FALSE()))</f>
        <v/>
      </c>
      <c r="BA75" s="67" t="str">
        <f aca="false">IF(ISBLANK(R75),"", VLOOKUP(R75,$A$4:$B$8,2,FALSE()))</f>
        <v/>
      </c>
      <c r="BB75" s="67" t="str">
        <f aca="false">IF(ISBLANK(S75),"", VLOOKUP(S75,$A$4:$B$8,2,FALSE()))</f>
        <v/>
      </c>
      <c r="BC75" s="67" t="str">
        <f aca="false">IF(ISBLANK(T75),"", VLOOKUP(T75,$A$4:$B$8,2,FALSE()))</f>
        <v/>
      </c>
      <c r="BD75" s="67" t="str">
        <f aca="false">IF(ISBLANK(U75),"", VLOOKUP(U75,$A$4:$B$8,2,FALSE()))</f>
        <v/>
      </c>
      <c r="BE75" s="67" t="str">
        <f aca="false">IF(ISBLANK(V75),"", VLOOKUP(V75,$A$4:$B$8,2,FALSE()))</f>
        <v/>
      </c>
      <c r="BF75" s="67" t="str">
        <f aca="false">IF(ISBLANK(W75),"", VLOOKUP(W75,$A$4:$B$8,2,FALSE()))</f>
        <v/>
      </c>
      <c r="BG75" s="67" t="str">
        <f aca="false">IF(ISBLANK(X75),"", VLOOKUP(X75,$A$4:$B$8,2,FALSE()))</f>
        <v/>
      </c>
      <c r="BH75" s="67" t="str">
        <f aca="false">IF(ISBLANK(Y75),"", VLOOKUP(Y75,$A$4:$B$8,2,FALSE()))</f>
        <v/>
      </c>
      <c r="BI75" s="67" t="str">
        <f aca="false">IF(ISBLANK(Z75),"", VLOOKUP(Z75,$A$4:$B$8,2,FALSE()))</f>
        <v/>
      </c>
    </row>
    <row r="76" customFormat="false" ht="17.6" hidden="false" customHeight="true" outlineLevel="0" collapsed="false">
      <c r="A76" s="53"/>
      <c r="B76" s="53"/>
      <c r="C76" s="54" t="str">
        <f aca="false">LEFT(E76,2)</f>
        <v/>
      </c>
      <c r="D76" s="54" t="str">
        <f aca="false">LEFT(F76,2)</f>
        <v/>
      </c>
      <c r="E76" s="55"/>
      <c r="F76" s="55"/>
      <c r="G76" s="56"/>
      <c r="H76" s="56"/>
      <c r="I76" s="56"/>
      <c r="J76" s="56"/>
      <c r="K76" s="56"/>
      <c r="L76" s="56"/>
      <c r="M76" s="56"/>
      <c r="N76" s="56"/>
      <c r="O76" s="56"/>
      <c r="P76" s="56"/>
      <c r="Q76" s="56"/>
      <c r="R76" s="56"/>
      <c r="S76" s="56"/>
      <c r="T76" s="56"/>
      <c r="U76" s="56"/>
      <c r="V76" s="56"/>
      <c r="W76" s="56"/>
      <c r="X76" s="56"/>
      <c r="Y76" s="56"/>
      <c r="Z76" s="56"/>
      <c r="AA76" s="59" t="str">
        <f aca="false">IF(COUNTA(G76:Z76)&gt;1,AB76*0.9,"")</f>
        <v/>
      </c>
      <c r="AB76" s="60" t="str">
        <f aca="false">=IF(COUNTA(G76:Z76)&gt;1,AO76*0.9,"")</f>
        <v/>
      </c>
      <c r="AC76" s="59" t="str">
        <f aca="false">IF(COUNTA(G76:Z76)&gt;1,AB76*1.1,"")</f>
        <v/>
      </c>
      <c r="AD76" s="61" t="n">
        <v>10</v>
      </c>
      <c r="AE76" s="62" t="str">
        <f aca="false">IF(COUNTA(G76:Z76)&gt;1,COUNT(AP76:BI76),"")</f>
        <v/>
      </c>
      <c r="AF76" s="63" t="n">
        <f aca="false">COUNTIF(AP76:BI76,"&gt;0")</f>
        <v>0</v>
      </c>
      <c r="AG76" s="64" t="str">
        <f aca="false">IF(COUNTA(G76:Z76)&gt;1,AF76/AD76,"")</f>
        <v/>
      </c>
      <c r="AH76" s="64" t="str">
        <f aca="false"> IF(COUNTA(G76:Z76)&gt;1,   SLOPE(AP76:BI76,AP$13:BI$13) ,"")</f>
        <v/>
      </c>
      <c r="AI76" s="64" t="n">
        <f aca="false">IF(AF76&gt;0,SUM(AP76:BI76)/AF76,-2)</f>
        <v>-2</v>
      </c>
      <c r="AJ76" s="65" t="str">
        <f aca="false">IF(COUNTA(G76:Z76)&gt;1,  AG76/($AO76-$B$3),"")</f>
        <v/>
      </c>
      <c r="AK76" s="65" t="str">
        <f aca="false">IF(COUNTA(G76:Z76)&gt;1,  AH76/($AO76-$B$3),"")</f>
        <v/>
      </c>
      <c r="AL76" s="65" t="str">
        <f aca="false">IF(COUNTA(G76:Z76)&gt;1,  AI76/($AO76-$B$3),"")</f>
        <v/>
      </c>
      <c r="AM76" s="65" t="str">
        <f aca="false">IF(COUNTA(G76:Z76)&gt;1,  SUM(AJ76:AL76),"")</f>
        <v/>
      </c>
      <c r="AO76" s="66" t="e">
        <f aca="false">AI76+AH76+AG76+B$3</f>
        <v>#VALUE!</v>
      </c>
      <c r="AP76" s="67" t="str">
        <f aca="false">IF(ISBLANK(G76),"", VLOOKUP(G76,$A$4:$B$8,2,FALSE()))</f>
        <v/>
      </c>
      <c r="AQ76" s="67" t="str">
        <f aca="false">IF(ISBLANK(H76),"", VLOOKUP(H76,$A$4:$B$8,2,FALSE()))</f>
        <v/>
      </c>
      <c r="AR76" s="67" t="str">
        <f aca="false">IF(ISBLANK(I76),"", VLOOKUP(I76,$A$4:$B$8,2,FALSE()))</f>
        <v/>
      </c>
      <c r="AS76" s="67" t="str">
        <f aca="false">IF(ISBLANK(J76),"", VLOOKUP(J76,$A$4:$B$8,2,FALSE()))</f>
        <v/>
      </c>
      <c r="AT76" s="67" t="str">
        <f aca="false">IF(ISBLANK(K76),"", VLOOKUP(K76,$A$4:$B$8,2,FALSE()))</f>
        <v/>
      </c>
      <c r="AU76" s="67" t="str">
        <f aca="false">IF(ISBLANK(L76),"", VLOOKUP(L76,$A$4:$B$8,2,FALSE()))</f>
        <v/>
      </c>
      <c r="AV76" s="67" t="str">
        <f aca="false">IF(ISBLANK(M76),"", VLOOKUP(M76,$A$4:$B$8,2,FALSE()))</f>
        <v/>
      </c>
      <c r="AW76" s="67" t="str">
        <f aca="false">IF(ISBLANK(N76),"", VLOOKUP(N76,$A$4:$B$8,2,FALSE()))</f>
        <v/>
      </c>
      <c r="AX76" s="67" t="str">
        <f aca="false">IF(ISBLANK(O76),"", VLOOKUP(O76,$A$4:$B$8,2,FALSE()))</f>
        <v/>
      </c>
      <c r="AY76" s="67" t="str">
        <f aca="false">IF(ISBLANK(P76),"", VLOOKUP(P76,$A$4:$B$8,2,FALSE()))</f>
        <v/>
      </c>
      <c r="AZ76" s="67" t="str">
        <f aca="false">IF(ISBLANK(Q76),"", VLOOKUP(Q76,$A$4:$B$8,2,FALSE()))</f>
        <v/>
      </c>
      <c r="BA76" s="67" t="str">
        <f aca="false">IF(ISBLANK(R76),"", VLOOKUP(R76,$A$4:$B$8,2,FALSE()))</f>
        <v/>
      </c>
      <c r="BB76" s="67" t="str">
        <f aca="false">IF(ISBLANK(S76),"", VLOOKUP(S76,$A$4:$B$8,2,FALSE()))</f>
        <v/>
      </c>
      <c r="BC76" s="67" t="str">
        <f aca="false">IF(ISBLANK(T76),"", VLOOKUP(T76,$A$4:$B$8,2,FALSE()))</f>
        <v/>
      </c>
      <c r="BD76" s="67" t="str">
        <f aca="false">IF(ISBLANK(U76),"", VLOOKUP(U76,$A$4:$B$8,2,FALSE()))</f>
        <v/>
      </c>
      <c r="BE76" s="67" t="str">
        <f aca="false">IF(ISBLANK(V76),"", VLOOKUP(V76,$A$4:$B$8,2,FALSE()))</f>
        <v/>
      </c>
      <c r="BF76" s="67" t="str">
        <f aca="false">IF(ISBLANK(W76),"", VLOOKUP(W76,$A$4:$B$8,2,FALSE()))</f>
        <v/>
      </c>
      <c r="BG76" s="67" t="str">
        <f aca="false">IF(ISBLANK(X76),"", VLOOKUP(X76,$A$4:$B$8,2,FALSE()))</f>
        <v/>
      </c>
      <c r="BH76" s="67" t="str">
        <f aca="false">IF(ISBLANK(Y76),"", VLOOKUP(Y76,$A$4:$B$8,2,FALSE()))</f>
        <v/>
      </c>
      <c r="BI76" s="67" t="str">
        <f aca="false">IF(ISBLANK(Z76),"", VLOOKUP(Z76,$A$4:$B$8,2,FALSE()))</f>
        <v/>
      </c>
    </row>
    <row r="77" customFormat="false" ht="17.6" hidden="false" customHeight="true" outlineLevel="0" collapsed="false">
      <c r="A77" s="53"/>
      <c r="B77" s="53"/>
      <c r="C77" s="54" t="str">
        <f aca="false">LEFT(E77,2)</f>
        <v/>
      </c>
      <c r="D77" s="54" t="str">
        <f aca="false">LEFT(F77,2)</f>
        <v/>
      </c>
      <c r="E77" s="55"/>
      <c r="F77" s="55"/>
      <c r="G77" s="56"/>
      <c r="H77" s="56"/>
      <c r="I77" s="56"/>
      <c r="J77" s="56"/>
      <c r="K77" s="56"/>
      <c r="L77" s="56"/>
      <c r="M77" s="56"/>
      <c r="N77" s="56"/>
      <c r="O77" s="56"/>
      <c r="P77" s="56"/>
      <c r="Q77" s="56"/>
      <c r="R77" s="56"/>
      <c r="S77" s="56"/>
      <c r="T77" s="56"/>
      <c r="U77" s="56"/>
      <c r="V77" s="56"/>
      <c r="W77" s="56"/>
      <c r="X77" s="56"/>
      <c r="Y77" s="56"/>
      <c r="Z77" s="56"/>
      <c r="AA77" s="59" t="str">
        <f aca="false">IF(COUNTA(G77:Z77)&gt;1,AB77*0.9,"")</f>
        <v/>
      </c>
      <c r="AB77" s="60" t="str">
        <f aca="false">=IF(COUNTA(G77:Z77)&gt;1,AO77*0.9,"")</f>
        <v/>
      </c>
      <c r="AC77" s="59" t="str">
        <f aca="false">IF(COUNTA(G77:Z77)&gt;1,AB77*1.1,"")</f>
        <v/>
      </c>
      <c r="AD77" s="61" t="n">
        <v>10</v>
      </c>
      <c r="AE77" s="62" t="str">
        <f aca="false">IF(COUNTA(G77:Z77)&gt;1,COUNT(AP77:BI77),"")</f>
        <v/>
      </c>
      <c r="AF77" s="63" t="n">
        <f aca="false">COUNTIF(AP77:BI77,"&gt;0")</f>
        <v>0</v>
      </c>
      <c r="AG77" s="64" t="str">
        <f aca="false">IF(COUNTA(G77:Z77)&gt;1,AF77/AD77,"")</f>
        <v/>
      </c>
      <c r="AH77" s="64" t="str">
        <f aca="false"> IF(COUNTA(G77:Z77)&gt;1,   SLOPE(AP77:BI77,AP$13:BI$13) ,"")</f>
        <v/>
      </c>
      <c r="AI77" s="64" t="n">
        <f aca="false">IF(AF77&gt;0,SUM(AP77:BI77)/AF77,-2)</f>
        <v>-2</v>
      </c>
      <c r="AJ77" s="65" t="str">
        <f aca="false">IF(COUNTA(G77:Z77)&gt;1,  AG77/($AO77-$B$3),"")</f>
        <v/>
      </c>
      <c r="AK77" s="65" t="str">
        <f aca="false">IF(COUNTA(G77:Z77)&gt;1,  AH77/($AO77-$B$3),"")</f>
        <v/>
      </c>
      <c r="AL77" s="65" t="str">
        <f aca="false">IF(COUNTA(G77:Z77)&gt;1,  AI77/($AO77-$B$3),"")</f>
        <v/>
      </c>
      <c r="AM77" s="65" t="str">
        <f aca="false">IF(COUNTA(G77:Z77)&gt;1,  SUM(AJ77:AL77),"")</f>
        <v/>
      </c>
      <c r="AO77" s="66" t="e">
        <f aca="false">AI77+AH77+AG77+B$3</f>
        <v>#VALUE!</v>
      </c>
      <c r="AP77" s="67" t="str">
        <f aca="false">IF(ISBLANK(G77),"", VLOOKUP(G77,$A$4:$B$8,2,FALSE()))</f>
        <v/>
      </c>
      <c r="AQ77" s="67" t="str">
        <f aca="false">IF(ISBLANK(H77),"", VLOOKUP(H77,$A$4:$B$8,2,FALSE()))</f>
        <v/>
      </c>
      <c r="AR77" s="67" t="str">
        <f aca="false">IF(ISBLANK(I77),"", VLOOKUP(I77,$A$4:$B$8,2,FALSE()))</f>
        <v/>
      </c>
      <c r="AS77" s="67" t="str">
        <f aca="false">IF(ISBLANK(J77),"", VLOOKUP(J77,$A$4:$B$8,2,FALSE()))</f>
        <v/>
      </c>
      <c r="AT77" s="67" t="str">
        <f aca="false">IF(ISBLANK(K77),"", VLOOKUP(K77,$A$4:$B$8,2,FALSE()))</f>
        <v/>
      </c>
      <c r="AU77" s="67" t="str">
        <f aca="false">IF(ISBLANK(L77),"", VLOOKUP(L77,$A$4:$B$8,2,FALSE()))</f>
        <v/>
      </c>
      <c r="AV77" s="67" t="str">
        <f aca="false">IF(ISBLANK(M77),"", VLOOKUP(M77,$A$4:$B$8,2,FALSE()))</f>
        <v/>
      </c>
      <c r="AW77" s="67" t="str">
        <f aca="false">IF(ISBLANK(N77),"", VLOOKUP(N77,$A$4:$B$8,2,FALSE()))</f>
        <v/>
      </c>
      <c r="AX77" s="67" t="str">
        <f aca="false">IF(ISBLANK(O77),"", VLOOKUP(O77,$A$4:$B$8,2,FALSE()))</f>
        <v/>
      </c>
      <c r="AY77" s="67" t="str">
        <f aca="false">IF(ISBLANK(P77),"", VLOOKUP(P77,$A$4:$B$8,2,FALSE()))</f>
        <v/>
      </c>
      <c r="AZ77" s="67" t="str">
        <f aca="false">IF(ISBLANK(Q77),"", VLOOKUP(Q77,$A$4:$B$8,2,FALSE()))</f>
        <v/>
      </c>
      <c r="BA77" s="67" t="str">
        <f aca="false">IF(ISBLANK(R77),"", VLOOKUP(R77,$A$4:$B$8,2,FALSE()))</f>
        <v/>
      </c>
      <c r="BB77" s="67" t="str">
        <f aca="false">IF(ISBLANK(S77),"", VLOOKUP(S77,$A$4:$B$8,2,FALSE()))</f>
        <v/>
      </c>
      <c r="BC77" s="67" t="str">
        <f aca="false">IF(ISBLANK(T77),"", VLOOKUP(T77,$A$4:$B$8,2,FALSE()))</f>
        <v/>
      </c>
      <c r="BD77" s="67" t="str">
        <f aca="false">IF(ISBLANK(U77),"", VLOOKUP(U77,$A$4:$B$8,2,FALSE()))</f>
        <v/>
      </c>
      <c r="BE77" s="67" t="str">
        <f aca="false">IF(ISBLANK(V77),"", VLOOKUP(V77,$A$4:$B$8,2,FALSE()))</f>
        <v/>
      </c>
      <c r="BF77" s="67" t="str">
        <f aca="false">IF(ISBLANK(W77),"", VLOOKUP(W77,$A$4:$B$8,2,FALSE()))</f>
        <v/>
      </c>
      <c r="BG77" s="67" t="str">
        <f aca="false">IF(ISBLANK(X77),"", VLOOKUP(X77,$A$4:$B$8,2,FALSE()))</f>
        <v/>
      </c>
      <c r="BH77" s="67" t="str">
        <f aca="false">IF(ISBLANK(Y77),"", VLOOKUP(Y77,$A$4:$B$8,2,FALSE()))</f>
        <v/>
      </c>
      <c r="BI77" s="67" t="str">
        <f aca="false">IF(ISBLANK(Z77),"", VLOOKUP(Z77,$A$4:$B$8,2,FALSE()))</f>
        <v/>
      </c>
    </row>
    <row r="78" customFormat="false" ht="17.6" hidden="false" customHeight="true" outlineLevel="0" collapsed="false">
      <c r="A78" s="53"/>
      <c r="B78" s="53"/>
      <c r="C78" s="54" t="str">
        <f aca="false">LEFT(E78,2)</f>
        <v/>
      </c>
      <c r="D78" s="54" t="str">
        <f aca="false">LEFT(F78,2)</f>
        <v/>
      </c>
      <c r="E78" s="68"/>
      <c r="F78" s="68"/>
      <c r="G78" s="57"/>
      <c r="H78" s="57"/>
      <c r="I78" s="57"/>
      <c r="J78" s="57"/>
      <c r="K78" s="57"/>
      <c r="L78" s="57"/>
      <c r="M78" s="57"/>
      <c r="N78" s="57"/>
      <c r="O78" s="57"/>
      <c r="P78" s="56"/>
      <c r="Q78" s="56"/>
      <c r="R78" s="56"/>
      <c r="S78" s="56"/>
      <c r="T78" s="56"/>
      <c r="U78" s="56"/>
      <c r="V78" s="56"/>
      <c r="W78" s="56"/>
      <c r="X78" s="56"/>
      <c r="Y78" s="57"/>
      <c r="Z78" s="57"/>
      <c r="AA78" s="59" t="str">
        <f aca="false">IF(COUNTA(G78:Z78)&gt;1,AB78*0.9,"")</f>
        <v/>
      </c>
      <c r="AB78" s="60" t="str">
        <f aca="false">=IF(COUNTA(G78:Z78)&gt;1,AO78*0.9,"")</f>
        <v/>
      </c>
      <c r="AC78" s="59" t="str">
        <f aca="false">IF(COUNTA(G78:Z78)&gt;1,AB78*1.1,"")</f>
        <v/>
      </c>
      <c r="AD78" s="61" t="n">
        <v>10</v>
      </c>
      <c r="AE78" s="62" t="str">
        <f aca="false">IF(COUNTA(G78:Z78)&gt;1,COUNT(AP78:BI78),"")</f>
        <v/>
      </c>
      <c r="AF78" s="63" t="n">
        <f aca="false">COUNTIF(AP78:BI78,"&gt;0")</f>
        <v>0</v>
      </c>
      <c r="AG78" s="64" t="str">
        <f aca="false">IF(COUNTA(G78:Z78)&gt;1,AF78/AD78,"")</f>
        <v/>
      </c>
      <c r="AH78" s="64" t="str">
        <f aca="false"> IF(COUNTA(G78:Z78)&gt;1,   SLOPE(AP78:BI78,AP$13:BI$13) ,"")</f>
        <v/>
      </c>
      <c r="AI78" s="64" t="n">
        <f aca="false">IF(AF78&gt;0,SUM(AP78:BI78)/AF78,-2)</f>
        <v>-2</v>
      </c>
      <c r="AJ78" s="65" t="str">
        <f aca="false">IF(COUNTA(G78:Z78)&gt;1,  AG78/($AO78-$B$3),"")</f>
        <v/>
      </c>
      <c r="AK78" s="65" t="str">
        <f aca="false">IF(COUNTA(G78:Z78)&gt;1,  AH78/($AO78-$B$3),"")</f>
        <v/>
      </c>
      <c r="AL78" s="65" t="str">
        <f aca="false">IF(COUNTA(G78:Z78)&gt;1,  AI78/($AO78-$B$3),"")</f>
        <v/>
      </c>
      <c r="AM78" s="65" t="str">
        <f aca="false">IF(COUNTA(G78:Z78)&gt;1,  SUM(AJ78:AL78),"")</f>
        <v/>
      </c>
      <c r="AO78" s="66" t="e">
        <f aca="false">AI78+AH78+AG78+B$3</f>
        <v>#VALUE!</v>
      </c>
      <c r="AP78" s="67" t="str">
        <f aca="false">IF(ISBLANK(G78),"", VLOOKUP(G78,$A$4:$B$8,2,FALSE()))</f>
        <v/>
      </c>
      <c r="AQ78" s="67" t="str">
        <f aca="false">IF(ISBLANK(H78),"", VLOOKUP(H78,$A$4:$B$8,2,FALSE()))</f>
        <v/>
      </c>
      <c r="AR78" s="67" t="str">
        <f aca="false">IF(ISBLANK(I78),"", VLOOKUP(I78,$A$4:$B$8,2,FALSE()))</f>
        <v/>
      </c>
      <c r="AS78" s="67" t="str">
        <f aca="false">IF(ISBLANK(J78),"", VLOOKUP(J78,$A$4:$B$8,2,FALSE()))</f>
        <v/>
      </c>
      <c r="AT78" s="67" t="str">
        <f aca="false">IF(ISBLANK(K78),"", VLOOKUP(K78,$A$4:$B$8,2,FALSE()))</f>
        <v/>
      </c>
      <c r="AU78" s="67" t="str">
        <f aca="false">IF(ISBLANK(L78),"", VLOOKUP(L78,$A$4:$B$8,2,FALSE()))</f>
        <v/>
      </c>
      <c r="AV78" s="67" t="str">
        <f aca="false">IF(ISBLANK(M78),"", VLOOKUP(M78,$A$4:$B$8,2,FALSE()))</f>
        <v/>
      </c>
      <c r="AW78" s="67" t="str">
        <f aca="false">IF(ISBLANK(N78),"", VLOOKUP(N78,$A$4:$B$8,2,FALSE()))</f>
        <v/>
      </c>
      <c r="AX78" s="67" t="str">
        <f aca="false">IF(ISBLANK(O78),"", VLOOKUP(O78,$A$4:$B$8,2,FALSE()))</f>
        <v/>
      </c>
      <c r="AY78" s="67" t="str">
        <f aca="false">IF(ISBLANK(P78),"", VLOOKUP(P78,$A$4:$B$8,2,FALSE()))</f>
        <v/>
      </c>
      <c r="AZ78" s="67" t="str">
        <f aca="false">IF(ISBLANK(Q78),"", VLOOKUP(Q78,$A$4:$B$8,2,FALSE()))</f>
        <v/>
      </c>
      <c r="BA78" s="67" t="str">
        <f aca="false">IF(ISBLANK(R78),"", VLOOKUP(R78,$A$4:$B$8,2,FALSE()))</f>
        <v/>
      </c>
      <c r="BB78" s="67" t="str">
        <f aca="false">IF(ISBLANK(S78),"", VLOOKUP(S78,$A$4:$B$8,2,FALSE()))</f>
        <v/>
      </c>
      <c r="BC78" s="67" t="str">
        <f aca="false">IF(ISBLANK(T78),"", VLOOKUP(T78,$A$4:$B$8,2,FALSE()))</f>
        <v/>
      </c>
      <c r="BD78" s="67" t="str">
        <f aca="false">IF(ISBLANK(U78),"", VLOOKUP(U78,$A$4:$B$8,2,FALSE()))</f>
        <v/>
      </c>
      <c r="BE78" s="67" t="str">
        <f aca="false">IF(ISBLANK(V78),"", VLOOKUP(V78,$A$4:$B$8,2,FALSE()))</f>
        <v/>
      </c>
      <c r="BF78" s="67" t="str">
        <f aca="false">IF(ISBLANK(W78),"", VLOOKUP(W78,$A$4:$B$8,2,FALSE()))</f>
        <v/>
      </c>
      <c r="BG78" s="67" t="str">
        <f aca="false">IF(ISBLANK(X78),"", VLOOKUP(X78,$A$4:$B$8,2,FALSE()))</f>
        <v/>
      </c>
      <c r="BH78" s="67" t="str">
        <f aca="false">IF(ISBLANK(Y78),"", VLOOKUP(Y78,$A$4:$B$8,2,FALSE()))</f>
        <v/>
      </c>
      <c r="BI78" s="67" t="str">
        <f aca="false">IF(ISBLANK(Z78),"", VLOOKUP(Z78,$A$4:$B$8,2,FALSE()))</f>
        <v/>
      </c>
    </row>
    <row r="79" customFormat="false" ht="17.6" hidden="false" customHeight="true" outlineLevel="0" collapsed="false">
      <c r="A79" s="57"/>
      <c r="B79" s="69"/>
      <c r="C79" s="54" t="str">
        <f aca="false">LEFT(E79,2)</f>
        <v/>
      </c>
      <c r="D79" s="54" t="str">
        <f aca="false">LEFT(F79,2)</f>
        <v/>
      </c>
      <c r="E79" s="70"/>
      <c r="F79" s="70"/>
      <c r="G79" s="56"/>
      <c r="H79" s="56"/>
      <c r="I79" s="56"/>
      <c r="J79" s="56"/>
      <c r="K79" s="56"/>
      <c r="L79" s="56"/>
      <c r="M79" s="56"/>
      <c r="N79" s="57"/>
      <c r="O79" s="56"/>
      <c r="P79" s="56"/>
      <c r="Q79" s="56"/>
      <c r="R79" s="71"/>
      <c r="S79" s="56"/>
      <c r="T79" s="56"/>
      <c r="U79" s="56"/>
      <c r="V79" s="56"/>
      <c r="W79" s="56"/>
      <c r="X79" s="56"/>
      <c r="Y79" s="57"/>
      <c r="Z79" s="57"/>
      <c r="AA79" s="59" t="str">
        <f aca="false">IF(COUNTA(G79:Z79)&gt;1,AB79*0.9,"")</f>
        <v/>
      </c>
      <c r="AB79" s="60" t="str">
        <f aca="false">=IF(COUNTA(G79:Z79)&gt;1,AO79*0.9,"")</f>
        <v/>
      </c>
      <c r="AC79" s="59" t="str">
        <f aca="false">IF(COUNTA(G79:Z79)&gt;1,AB79*1.1,"")</f>
        <v/>
      </c>
      <c r="AD79" s="61" t="n">
        <v>10</v>
      </c>
      <c r="AE79" s="62" t="str">
        <f aca="false">IF(COUNTA(G79:Z79)&gt;1,COUNT(AP79:BI79),"")</f>
        <v/>
      </c>
      <c r="AF79" s="63" t="n">
        <f aca="false">COUNTIF(AP79:BI79,"&gt;0")</f>
        <v>0</v>
      </c>
      <c r="AG79" s="64" t="str">
        <f aca="false">IF(COUNTA(G79:Z79)&gt;1,AF79/AD79,"")</f>
        <v/>
      </c>
      <c r="AH79" s="64" t="str">
        <f aca="false"> IF(COUNTA(G79:Z79)&gt;1,   SLOPE(AP79:BI79,AP$13:BI$13) ,"")</f>
        <v/>
      </c>
      <c r="AI79" s="64" t="n">
        <f aca="false">IF(AF79&gt;0,SUM(AP79:BI79)/AF79,-2)</f>
        <v>-2</v>
      </c>
      <c r="AJ79" s="65" t="str">
        <f aca="false">IF(COUNTA(G79:Z79)&gt;1,  AG79/($AO79-$B$3),"")</f>
        <v/>
      </c>
      <c r="AK79" s="65" t="str">
        <f aca="false">IF(COUNTA(G79:Z79)&gt;1,  AH79/($AO79-$B$3),"")</f>
        <v/>
      </c>
      <c r="AL79" s="65" t="str">
        <f aca="false">IF(COUNTA(G79:Z79)&gt;1,  AI79/($AO79-$B$3),"")</f>
        <v/>
      </c>
      <c r="AM79" s="65" t="str">
        <f aca="false">IF(COUNTA(G79:Z79)&gt;1,  SUM(AJ79:AL79),"")</f>
        <v/>
      </c>
      <c r="AO79" s="66" t="e">
        <f aca="false">AI79+AH79+AG79+B$3</f>
        <v>#VALUE!</v>
      </c>
      <c r="AP79" s="67" t="str">
        <f aca="false">IF(ISBLANK(G79),"", VLOOKUP(G79,$A$4:$B$8,2,FALSE()))</f>
        <v/>
      </c>
      <c r="AQ79" s="67" t="str">
        <f aca="false">IF(ISBLANK(H79),"", VLOOKUP(H79,$A$4:$B$8,2,FALSE()))</f>
        <v/>
      </c>
      <c r="AR79" s="67" t="str">
        <f aca="false">IF(ISBLANK(I79),"", VLOOKUP(I79,$A$4:$B$8,2,FALSE()))</f>
        <v/>
      </c>
      <c r="AS79" s="67" t="str">
        <f aca="false">IF(ISBLANK(J79),"", VLOOKUP(J79,$A$4:$B$8,2,FALSE()))</f>
        <v/>
      </c>
      <c r="AT79" s="67" t="str">
        <f aca="false">IF(ISBLANK(K79),"", VLOOKUP(K79,$A$4:$B$8,2,FALSE()))</f>
        <v/>
      </c>
      <c r="AU79" s="67" t="str">
        <f aca="false">IF(ISBLANK(L79),"", VLOOKUP(L79,$A$4:$B$8,2,FALSE()))</f>
        <v/>
      </c>
      <c r="AV79" s="67" t="str">
        <f aca="false">IF(ISBLANK(M79),"", VLOOKUP(M79,$A$4:$B$8,2,FALSE()))</f>
        <v/>
      </c>
      <c r="AW79" s="67" t="str">
        <f aca="false">IF(ISBLANK(N79),"", VLOOKUP(N79,$A$4:$B$8,2,FALSE()))</f>
        <v/>
      </c>
      <c r="AX79" s="67" t="str">
        <f aca="false">IF(ISBLANK(O79),"", VLOOKUP(O79,$A$4:$B$8,2,FALSE()))</f>
        <v/>
      </c>
      <c r="AY79" s="67" t="str">
        <f aca="false">IF(ISBLANK(P79),"", VLOOKUP(P79,$A$4:$B$8,2,FALSE()))</f>
        <v/>
      </c>
      <c r="AZ79" s="67" t="str">
        <f aca="false">IF(ISBLANK(Q79),"", VLOOKUP(Q79,$A$4:$B$8,2,FALSE()))</f>
        <v/>
      </c>
      <c r="BA79" s="67" t="str">
        <f aca="false">IF(ISBLANK(R79),"", VLOOKUP(R79,$A$4:$B$8,2,FALSE()))</f>
        <v/>
      </c>
      <c r="BB79" s="67" t="str">
        <f aca="false">IF(ISBLANK(S79),"", VLOOKUP(S79,$A$4:$B$8,2,FALSE()))</f>
        <v/>
      </c>
      <c r="BC79" s="67" t="str">
        <f aca="false">IF(ISBLANK(T79),"", VLOOKUP(T79,$A$4:$B$8,2,FALSE()))</f>
        <v/>
      </c>
      <c r="BD79" s="67" t="str">
        <f aca="false">IF(ISBLANK(U79),"", VLOOKUP(U79,$A$4:$B$8,2,FALSE()))</f>
        <v/>
      </c>
      <c r="BE79" s="67" t="str">
        <f aca="false">IF(ISBLANK(V79),"", VLOOKUP(V79,$A$4:$B$8,2,FALSE()))</f>
        <v/>
      </c>
      <c r="BF79" s="67" t="str">
        <f aca="false">IF(ISBLANK(W79),"", VLOOKUP(W79,$A$4:$B$8,2,FALSE()))</f>
        <v/>
      </c>
      <c r="BG79" s="67" t="str">
        <f aca="false">IF(ISBLANK(X79),"", VLOOKUP(X79,$A$4:$B$8,2,FALSE()))</f>
        <v/>
      </c>
      <c r="BH79" s="67" t="str">
        <f aca="false">IF(ISBLANK(Y79),"", VLOOKUP(Y79,$A$4:$B$8,2,FALSE()))</f>
        <v/>
      </c>
      <c r="BI79" s="67" t="str">
        <f aca="false">IF(ISBLANK(Z79),"", VLOOKUP(Z79,$A$4:$B$8,2,FALSE()))</f>
        <v/>
      </c>
    </row>
    <row r="80" customFormat="false" ht="17.6" hidden="false" customHeight="true" outlineLevel="0" collapsed="false">
      <c r="A80" s="57"/>
      <c r="B80" s="69"/>
      <c r="C80" s="54" t="str">
        <f aca="false">LEFT(E80,2)</f>
        <v/>
      </c>
      <c r="D80" s="54" t="str">
        <f aca="false">LEFT(F80,2)</f>
        <v/>
      </c>
      <c r="E80" s="70"/>
      <c r="F80" s="70"/>
      <c r="G80" s="56"/>
      <c r="H80" s="56"/>
      <c r="I80" s="56"/>
      <c r="J80" s="56"/>
      <c r="K80" s="56"/>
      <c r="L80" s="56"/>
      <c r="M80" s="56"/>
      <c r="N80" s="57"/>
      <c r="O80" s="56"/>
      <c r="P80" s="56"/>
      <c r="Q80" s="56"/>
      <c r="R80" s="56"/>
      <c r="S80" s="56"/>
      <c r="T80" s="56"/>
      <c r="U80" s="56"/>
      <c r="V80" s="56"/>
      <c r="W80" s="56"/>
      <c r="X80" s="56"/>
      <c r="Y80" s="57"/>
      <c r="Z80" s="57"/>
      <c r="AA80" s="59" t="str">
        <f aca="false">IF(COUNTA(G80:Z80)&gt;1,AB80*0.9,"")</f>
        <v/>
      </c>
      <c r="AB80" s="60" t="str">
        <f aca="false">=IF(COUNTA(G80:Z80)&gt;1,AO80*0.9,"")</f>
        <v/>
      </c>
      <c r="AC80" s="59" t="str">
        <f aca="false">IF(COUNTA(G80:Z80)&gt;1,AB80*1.1,"")</f>
        <v/>
      </c>
      <c r="AD80" s="61" t="n">
        <v>10</v>
      </c>
      <c r="AE80" s="62" t="str">
        <f aca="false">IF(COUNTA(G80:Z80)&gt;1,COUNT(AP80:BI80),"")</f>
        <v/>
      </c>
      <c r="AF80" s="63" t="n">
        <f aca="false">COUNTIF(AP80:BI80,"&gt;0")</f>
        <v>0</v>
      </c>
      <c r="AG80" s="64" t="str">
        <f aca="false">IF(COUNTA(G80:Z80)&gt;1,AF80/AD80,"")</f>
        <v/>
      </c>
      <c r="AH80" s="64" t="str">
        <f aca="false"> IF(COUNTA(G80:Z80)&gt;1,   SLOPE(AP80:BI80,AP$13:BI$13) ,"")</f>
        <v/>
      </c>
      <c r="AI80" s="64" t="n">
        <f aca="false">IF(AF80&gt;0,SUM(AP80:BI80)/AF80,-2)</f>
        <v>-2</v>
      </c>
      <c r="AJ80" s="65" t="str">
        <f aca="false">IF(COUNTA(G80:Z80)&gt;1,  AG80/($AO80-$B$3),"")</f>
        <v/>
      </c>
      <c r="AK80" s="65" t="str">
        <f aca="false">IF(COUNTA(G80:Z80)&gt;1,  AH80/($AO80-$B$3),"")</f>
        <v/>
      </c>
      <c r="AL80" s="65" t="str">
        <f aca="false">IF(COUNTA(G80:Z80)&gt;1,  AI80/($AO80-$B$3),"")</f>
        <v/>
      </c>
      <c r="AM80" s="65" t="str">
        <f aca="false">IF(COUNTA(G80:Z80)&gt;1,  SUM(AJ80:AL80),"")</f>
        <v/>
      </c>
      <c r="AO80" s="66" t="e">
        <f aca="false">AI80+AH80+AG80+B$3</f>
        <v>#VALUE!</v>
      </c>
      <c r="AP80" s="67" t="str">
        <f aca="false">IF(ISBLANK(G80),"", VLOOKUP(G80,$A$4:$B$8,2,FALSE()))</f>
        <v/>
      </c>
      <c r="AQ80" s="67" t="str">
        <f aca="false">IF(ISBLANK(H80),"", VLOOKUP(H80,$A$4:$B$8,2,FALSE()))</f>
        <v/>
      </c>
      <c r="AR80" s="67" t="str">
        <f aca="false">IF(ISBLANK(I80),"", VLOOKUP(I80,$A$4:$B$8,2,FALSE()))</f>
        <v/>
      </c>
      <c r="AS80" s="67" t="str">
        <f aca="false">IF(ISBLANK(J80),"", VLOOKUP(J80,$A$4:$B$8,2,FALSE()))</f>
        <v/>
      </c>
      <c r="AT80" s="67" t="str">
        <f aca="false">IF(ISBLANK(K80),"", VLOOKUP(K80,$A$4:$B$8,2,FALSE()))</f>
        <v/>
      </c>
      <c r="AU80" s="67" t="str">
        <f aca="false">IF(ISBLANK(L80),"", VLOOKUP(L80,$A$4:$B$8,2,FALSE()))</f>
        <v/>
      </c>
      <c r="AV80" s="67" t="str">
        <f aca="false">IF(ISBLANK(M80),"", VLOOKUP(M80,$A$4:$B$8,2,FALSE()))</f>
        <v/>
      </c>
      <c r="AW80" s="67" t="str">
        <f aca="false">IF(ISBLANK(N80),"", VLOOKUP(N80,$A$4:$B$8,2,FALSE()))</f>
        <v/>
      </c>
      <c r="AX80" s="67" t="str">
        <f aca="false">IF(ISBLANK(O80),"", VLOOKUP(O80,$A$4:$B$8,2,FALSE()))</f>
        <v/>
      </c>
      <c r="AY80" s="67" t="str">
        <f aca="false">IF(ISBLANK(P80),"", VLOOKUP(P80,$A$4:$B$8,2,FALSE()))</f>
        <v/>
      </c>
      <c r="AZ80" s="67" t="str">
        <f aca="false">IF(ISBLANK(Q80),"", VLOOKUP(Q80,$A$4:$B$8,2,FALSE()))</f>
        <v/>
      </c>
      <c r="BA80" s="67" t="str">
        <f aca="false">IF(ISBLANK(R80),"", VLOOKUP(R80,$A$4:$B$8,2,FALSE()))</f>
        <v/>
      </c>
      <c r="BB80" s="67" t="str">
        <f aca="false">IF(ISBLANK(S80),"", VLOOKUP(S80,$A$4:$B$8,2,FALSE()))</f>
        <v/>
      </c>
      <c r="BC80" s="67" t="str">
        <f aca="false">IF(ISBLANK(T80),"", VLOOKUP(T80,$A$4:$B$8,2,FALSE()))</f>
        <v/>
      </c>
      <c r="BD80" s="67" t="str">
        <f aca="false">IF(ISBLANK(U80),"", VLOOKUP(U80,$A$4:$B$8,2,FALSE()))</f>
        <v/>
      </c>
      <c r="BE80" s="67" t="str">
        <f aca="false">IF(ISBLANK(V80),"", VLOOKUP(V80,$A$4:$B$8,2,FALSE()))</f>
        <v/>
      </c>
      <c r="BF80" s="67" t="str">
        <f aca="false">IF(ISBLANK(W80),"", VLOOKUP(W80,$A$4:$B$8,2,FALSE()))</f>
        <v/>
      </c>
      <c r="BG80" s="67" t="str">
        <f aca="false">IF(ISBLANK(X80),"", VLOOKUP(X80,$A$4:$B$8,2,FALSE()))</f>
        <v/>
      </c>
      <c r="BH80" s="67" t="str">
        <f aca="false">IF(ISBLANK(Y80),"", VLOOKUP(Y80,$A$4:$B$8,2,FALSE()))</f>
        <v/>
      </c>
      <c r="BI80" s="67" t="str">
        <f aca="false">IF(ISBLANK(Z80),"", VLOOKUP(Z80,$A$4:$B$8,2,FALSE()))</f>
        <v/>
      </c>
    </row>
    <row r="81" customFormat="false" ht="17.6" hidden="false" customHeight="true" outlineLevel="0" collapsed="false">
      <c r="A81" s="57"/>
      <c r="B81" s="69"/>
      <c r="C81" s="54" t="str">
        <f aca="false">LEFT(E81,2)</f>
        <v/>
      </c>
      <c r="D81" s="54" t="str">
        <f aca="false">LEFT(F81,2)</f>
        <v/>
      </c>
      <c r="E81" s="70"/>
      <c r="F81" s="70"/>
      <c r="G81" s="56"/>
      <c r="H81" s="56"/>
      <c r="I81" s="56"/>
      <c r="J81" s="56"/>
      <c r="K81" s="56"/>
      <c r="L81" s="56"/>
      <c r="M81" s="56"/>
      <c r="N81" s="57"/>
      <c r="O81" s="56"/>
      <c r="P81" s="56"/>
      <c r="Q81" s="56"/>
      <c r="R81" s="56"/>
      <c r="S81" s="56"/>
      <c r="T81" s="56"/>
      <c r="U81" s="56"/>
      <c r="V81" s="56"/>
      <c r="W81" s="56"/>
      <c r="X81" s="56"/>
      <c r="Y81" s="57"/>
      <c r="Z81" s="57"/>
      <c r="AA81" s="59" t="str">
        <f aca="false">IF(COUNTA(G81:Z81)&gt;1,AB81*0.9,"")</f>
        <v/>
      </c>
      <c r="AB81" s="60" t="str">
        <f aca="false">=IF(COUNTA(G81:Z81)&gt;1,AO81*0.9,"")</f>
        <v/>
      </c>
      <c r="AC81" s="59" t="str">
        <f aca="false">IF(COUNTA(G81:Z81)&gt;1,AB81*1.1,"")</f>
        <v/>
      </c>
      <c r="AD81" s="61" t="n">
        <v>10</v>
      </c>
      <c r="AE81" s="62" t="str">
        <f aca="false">IF(COUNTA(G81:Z81)&gt;1,COUNT(AP81:BI81),"")</f>
        <v/>
      </c>
      <c r="AF81" s="63" t="n">
        <f aca="false">COUNTIF(AP81:BI81,"&gt;0")</f>
        <v>0</v>
      </c>
      <c r="AG81" s="64" t="str">
        <f aca="false">IF(COUNTA(G81:Z81)&gt;1,AF81/AD81,"")</f>
        <v/>
      </c>
      <c r="AH81" s="64" t="str">
        <f aca="false"> IF(COUNTA(G81:Z81)&gt;1,   SLOPE(AP81:BI81,AP$13:BI$13) ,"")</f>
        <v/>
      </c>
      <c r="AI81" s="64" t="n">
        <f aca="false">IF(AF81&gt;0,SUM(AP81:BI81)/AF81,-2)</f>
        <v>-2</v>
      </c>
      <c r="AJ81" s="65" t="str">
        <f aca="false">IF(COUNTA(G81:Z81)&gt;1,  AG81/($AO81-$B$3),"")</f>
        <v/>
      </c>
      <c r="AK81" s="65" t="str">
        <f aca="false">IF(COUNTA(G81:Z81)&gt;1,  AH81/($AO81-$B$3),"")</f>
        <v/>
      </c>
      <c r="AL81" s="65" t="str">
        <f aca="false">IF(COUNTA(G81:Z81)&gt;1,  AI81/($AO81-$B$3),"")</f>
        <v/>
      </c>
      <c r="AM81" s="65" t="str">
        <f aca="false">IF(COUNTA(G81:Z81)&gt;1,  SUM(AJ81:AL81),"")</f>
        <v/>
      </c>
      <c r="AO81" s="66" t="e">
        <f aca="false">AI81+AH81+AG81+B$3</f>
        <v>#VALUE!</v>
      </c>
      <c r="AP81" s="67" t="str">
        <f aca="false">IF(ISBLANK(G81),"", VLOOKUP(G81,$A$4:$B$8,2,FALSE()))</f>
        <v/>
      </c>
      <c r="AQ81" s="67" t="str">
        <f aca="false">IF(ISBLANK(H81),"", VLOOKUP(H81,$A$4:$B$8,2,FALSE()))</f>
        <v/>
      </c>
      <c r="AR81" s="67" t="str">
        <f aca="false">IF(ISBLANK(I81),"", VLOOKUP(I81,$A$4:$B$8,2,FALSE()))</f>
        <v/>
      </c>
      <c r="AS81" s="67" t="str">
        <f aca="false">IF(ISBLANK(J81),"", VLOOKUP(J81,$A$4:$B$8,2,FALSE()))</f>
        <v/>
      </c>
      <c r="AT81" s="67" t="str">
        <f aca="false">IF(ISBLANK(K81),"", VLOOKUP(K81,$A$4:$B$8,2,FALSE()))</f>
        <v/>
      </c>
      <c r="AU81" s="67" t="str">
        <f aca="false">IF(ISBLANK(L81),"", VLOOKUP(L81,$A$4:$B$8,2,FALSE()))</f>
        <v/>
      </c>
      <c r="AV81" s="67" t="str">
        <f aca="false">IF(ISBLANK(M81),"", VLOOKUP(M81,$A$4:$B$8,2,FALSE()))</f>
        <v/>
      </c>
      <c r="AW81" s="67" t="str">
        <f aca="false">IF(ISBLANK(N81),"", VLOOKUP(N81,$A$4:$B$8,2,FALSE()))</f>
        <v/>
      </c>
      <c r="AX81" s="67" t="str">
        <f aca="false">IF(ISBLANK(O81),"", VLOOKUP(O81,$A$4:$B$8,2,FALSE()))</f>
        <v/>
      </c>
      <c r="AY81" s="67" t="str">
        <f aca="false">IF(ISBLANK(P81),"", VLOOKUP(P81,$A$4:$B$8,2,FALSE()))</f>
        <v/>
      </c>
      <c r="AZ81" s="67" t="str">
        <f aca="false">IF(ISBLANK(Q81),"", VLOOKUP(Q81,$A$4:$B$8,2,FALSE()))</f>
        <v/>
      </c>
      <c r="BA81" s="67" t="str">
        <f aca="false">IF(ISBLANK(R81),"", VLOOKUP(R81,$A$4:$B$8,2,FALSE()))</f>
        <v/>
      </c>
      <c r="BB81" s="67" t="str">
        <f aca="false">IF(ISBLANK(S81),"", VLOOKUP(S81,$A$4:$B$8,2,FALSE()))</f>
        <v/>
      </c>
      <c r="BC81" s="67" t="str">
        <f aca="false">IF(ISBLANK(T81),"", VLOOKUP(T81,$A$4:$B$8,2,FALSE()))</f>
        <v/>
      </c>
      <c r="BD81" s="67" t="str">
        <f aca="false">IF(ISBLANK(U81),"", VLOOKUP(U81,$A$4:$B$8,2,FALSE()))</f>
        <v/>
      </c>
      <c r="BE81" s="67" t="str">
        <f aca="false">IF(ISBLANK(V81),"", VLOOKUP(V81,$A$4:$B$8,2,FALSE()))</f>
        <v/>
      </c>
      <c r="BF81" s="67" t="str">
        <f aca="false">IF(ISBLANK(W81),"", VLOOKUP(W81,$A$4:$B$8,2,FALSE()))</f>
        <v/>
      </c>
      <c r="BG81" s="67" t="str">
        <f aca="false">IF(ISBLANK(X81),"", VLOOKUP(X81,$A$4:$B$8,2,FALSE()))</f>
        <v/>
      </c>
      <c r="BH81" s="67" t="str">
        <f aca="false">IF(ISBLANK(Y81),"", VLOOKUP(Y81,$A$4:$B$8,2,FALSE()))</f>
        <v/>
      </c>
      <c r="BI81" s="67" t="str">
        <f aca="false">IF(ISBLANK(Z81),"", VLOOKUP(Z81,$A$4:$B$8,2,FALSE()))</f>
        <v/>
      </c>
    </row>
    <row r="82" customFormat="false" ht="17.6" hidden="false" customHeight="true" outlineLevel="0" collapsed="false">
      <c r="A82" s="57"/>
      <c r="B82" s="69"/>
      <c r="C82" s="54" t="str">
        <f aca="false">LEFT(E82,2)</f>
        <v/>
      </c>
      <c r="D82" s="54" t="str">
        <f aca="false">LEFT(F82,2)</f>
        <v/>
      </c>
      <c r="E82" s="70"/>
      <c r="F82" s="70"/>
      <c r="G82" s="56"/>
      <c r="H82" s="56"/>
      <c r="I82" s="56"/>
      <c r="J82" s="56"/>
      <c r="K82" s="56"/>
      <c r="L82" s="56"/>
      <c r="M82" s="56"/>
      <c r="N82" s="57"/>
      <c r="O82" s="56"/>
      <c r="P82" s="56"/>
      <c r="Q82" s="56"/>
      <c r="R82" s="56"/>
      <c r="S82" s="56"/>
      <c r="T82" s="56"/>
      <c r="U82" s="56"/>
      <c r="V82" s="56"/>
      <c r="W82" s="56"/>
      <c r="X82" s="56"/>
      <c r="Y82" s="57"/>
      <c r="Z82" s="57"/>
      <c r="AA82" s="59" t="str">
        <f aca="false">IF(COUNTA(G82:Z82)&gt;1,AB82*0.9,"")</f>
        <v/>
      </c>
      <c r="AB82" s="60" t="str">
        <f aca="false">=IF(COUNTA(G82:Z82)&gt;1,AO82*0.9,"")</f>
        <v/>
      </c>
      <c r="AC82" s="59" t="str">
        <f aca="false">IF(COUNTA(G82:Z82)&gt;1,AB82*1.1,"")</f>
        <v/>
      </c>
      <c r="AD82" s="61" t="n">
        <v>10</v>
      </c>
      <c r="AE82" s="62" t="str">
        <f aca="false">IF(COUNTA(G82:Z82)&gt;1,COUNT(AP82:BI82),"")</f>
        <v/>
      </c>
      <c r="AF82" s="63" t="n">
        <f aca="false">COUNTIF(AP82:BI82,"&gt;0")</f>
        <v>0</v>
      </c>
      <c r="AG82" s="64" t="str">
        <f aca="false">IF(COUNTA(G82:Z82)&gt;1,AF82/AD82,"")</f>
        <v/>
      </c>
      <c r="AH82" s="64" t="str">
        <f aca="false"> IF(COUNTA(G82:Z82)&gt;1,   SLOPE(AP82:BI82,AP$13:BI$13) ,"")</f>
        <v/>
      </c>
      <c r="AI82" s="64" t="n">
        <f aca="false">IF(AF82&gt;0,SUM(AP82:BI82)/AF82,-2)</f>
        <v>-2</v>
      </c>
      <c r="AJ82" s="65" t="str">
        <f aca="false">IF(COUNTA(G82:Z82)&gt;1,  AG82/($AO82-$B$3),"")</f>
        <v/>
      </c>
      <c r="AK82" s="65" t="str">
        <f aca="false">IF(COUNTA(G82:Z82)&gt;1,  AH82/($AO82-$B$3),"")</f>
        <v/>
      </c>
      <c r="AL82" s="65" t="str">
        <f aca="false">IF(COUNTA(G82:Z82)&gt;1,  AI82/($AO82-$B$3),"")</f>
        <v/>
      </c>
      <c r="AM82" s="65" t="str">
        <f aca="false">IF(COUNTA(G82:Z82)&gt;1,  SUM(AJ82:AL82),"")</f>
        <v/>
      </c>
      <c r="AO82" s="66" t="e">
        <f aca="false">AI82+AH82+AG82+B$3</f>
        <v>#VALUE!</v>
      </c>
      <c r="AP82" s="67" t="str">
        <f aca="false">IF(ISBLANK(G82),"", VLOOKUP(G82,$A$4:$B$8,2,FALSE()))</f>
        <v/>
      </c>
      <c r="AQ82" s="67" t="str">
        <f aca="false">IF(ISBLANK(H82),"", VLOOKUP(H82,$A$4:$B$8,2,FALSE()))</f>
        <v/>
      </c>
      <c r="AR82" s="67" t="str">
        <f aca="false">IF(ISBLANK(I82),"", VLOOKUP(I82,$A$4:$B$8,2,FALSE()))</f>
        <v/>
      </c>
      <c r="AS82" s="67" t="str">
        <f aca="false">IF(ISBLANK(J82),"", VLOOKUP(J82,$A$4:$B$8,2,FALSE()))</f>
        <v/>
      </c>
      <c r="AT82" s="67" t="str">
        <f aca="false">IF(ISBLANK(K82),"", VLOOKUP(K82,$A$4:$B$8,2,FALSE()))</f>
        <v/>
      </c>
      <c r="AU82" s="67" t="str">
        <f aca="false">IF(ISBLANK(L82),"", VLOOKUP(L82,$A$4:$B$8,2,FALSE()))</f>
        <v/>
      </c>
      <c r="AV82" s="67" t="str">
        <f aca="false">IF(ISBLANK(M82),"", VLOOKUP(M82,$A$4:$B$8,2,FALSE()))</f>
        <v/>
      </c>
      <c r="AW82" s="67" t="str">
        <f aca="false">IF(ISBLANK(N82),"", VLOOKUP(N82,$A$4:$B$8,2,FALSE()))</f>
        <v/>
      </c>
      <c r="AX82" s="67" t="str">
        <f aca="false">IF(ISBLANK(O82),"", VLOOKUP(O82,$A$4:$B$8,2,FALSE()))</f>
        <v/>
      </c>
      <c r="AY82" s="67" t="str">
        <f aca="false">IF(ISBLANK(P82),"", VLOOKUP(P82,$A$4:$B$8,2,FALSE()))</f>
        <v/>
      </c>
      <c r="AZ82" s="67" t="str">
        <f aca="false">IF(ISBLANK(Q82),"", VLOOKUP(Q82,$A$4:$B$8,2,FALSE()))</f>
        <v/>
      </c>
      <c r="BA82" s="67" t="str">
        <f aca="false">IF(ISBLANK(R82),"", VLOOKUP(R82,$A$4:$B$8,2,FALSE()))</f>
        <v/>
      </c>
      <c r="BB82" s="67" t="str">
        <f aca="false">IF(ISBLANK(S82),"", VLOOKUP(S82,$A$4:$B$8,2,FALSE()))</f>
        <v/>
      </c>
      <c r="BC82" s="67" t="str">
        <f aca="false">IF(ISBLANK(T82),"", VLOOKUP(T82,$A$4:$B$8,2,FALSE()))</f>
        <v/>
      </c>
      <c r="BD82" s="67" t="str">
        <f aca="false">IF(ISBLANK(U82),"", VLOOKUP(U82,$A$4:$B$8,2,FALSE()))</f>
        <v/>
      </c>
      <c r="BE82" s="67" t="str">
        <f aca="false">IF(ISBLANK(V82),"", VLOOKUP(V82,$A$4:$B$8,2,FALSE()))</f>
        <v/>
      </c>
      <c r="BF82" s="67" t="str">
        <f aca="false">IF(ISBLANK(W82),"", VLOOKUP(W82,$A$4:$B$8,2,FALSE()))</f>
        <v/>
      </c>
      <c r="BG82" s="67" t="str">
        <f aca="false">IF(ISBLANK(X82),"", VLOOKUP(X82,$A$4:$B$8,2,FALSE()))</f>
        <v/>
      </c>
      <c r="BH82" s="67" t="str">
        <f aca="false">IF(ISBLANK(Y82),"", VLOOKUP(Y82,$A$4:$B$8,2,FALSE()))</f>
        <v/>
      </c>
      <c r="BI82" s="67" t="str">
        <f aca="false">IF(ISBLANK(Z82),"", VLOOKUP(Z82,$A$4:$B$8,2,FALSE()))</f>
        <v/>
      </c>
    </row>
    <row r="83" customFormat="false" ht="17.6" hidden="false" customHeight="true" outlineLevel="0" collapsed="false">
      <c r="A83" s="57"/>
      <c r="B83" s="69"/>
      <c r="C83" s="54" t="str">
        <f aca="false">LEFT(E83,2)</f>
        <v/>
      </c>
      <c r="D83" s="54" t="str">
        <f aca="false">LEFT(F83,2)</f>
        <v/>
      </c>
      <c r="E83" s="70"/>
      <c r="F83" s="70"/>
      <c r="G83" s="56"/>
      <c r="H83" s="56"/>
      <c r="I83" s="56"/>
      <c r="J83" s="56"/>
      <c r="K83" s="56"/>
      <c r="L83" s="56"/>
      <c r="M83" s="56"/>
      <c r="N83" s="57"/>
      <c r="O83" s="56"/>
      <c r="P83" s="56"/>
      <c r="Q83" s="56"/>
      <c r="R83" s="56"/>
      <c r="S83" s="56"/>
      <c r="T83" s="56"/>
      <c r="U83" s="56"/>
      <c r="V83" s="56"/>
      <c r="W83" s="56"/>
      <c r="X83" s="56"/>
      <c r="Y83" s="57"/>
      <c r="Z83" s="57"/>
      <c r="AA83" s="59" t="str">
        <f aca="false">IF(COUNTA(G83:Z83)&gt;1,AB83*0.9,"")</f>
        <v/>
      </c>
      <c r="AB83" s="60" t="str">
        <f aca="false">=IF(COUNTA(G83:Z83)&gt;1,AO83*0.9,"")</f>
        <v/>
      </c>
      <c r="AC83" s="59" t="str">
        <f aca="false">IF(COUNTA(G83:Z83)&gt;1,AB83*1.1,"")</f>
        <v/>
      </c>
      <c r="AD83" s="61" t="n">
        <v>10</v>
      </c>
      <c r="AE83" s="62" t="str">
        <f aca="false">IF(COUNTA(G83:Z83)&gt;1,COUNT(AP83:BI83),"")</f>
        <v/>
      </c>
      <c r="AF83" s="63" t="n">
        <f aca="false">COUNTIF(AP83:BI83,"&gt;0")</f>
        <v>0</v>
      </c>
      <c r="AG83" s="64" t="str">
        <f aca="false">IF(COUNTA(G83:Z83)&gt;1,AF83/AD83,"")</f>
        <v/>
      </c>
      <c r="AH83" s="64" t="str">
        <f aca="false"> IF(COUNTA(G83:Z83)&gt;1,   SLOPE(AP83:BI83,AP$13:BI$13) ,"")</f>
        <v/>
      </c>
      <c r="AI83" s="64" t="n">
        <f aca="false">IF(AF83&gt;0,SUM(AP83:BI83)/AF83,-2)</f>
        <v>-2</v>
      </c>
      <c r="AJ83" s="65" t="str">
        <f aca="false">IF(COUNTA(G83:Z83)&gt;1,  AG83/($AO83-$B$3),"")</f>
        <v/>
      </c>
      <c r="AK83" s="65" t="str">
        <f aca="false">IF(COUNTA(G83:Z83)&gt;1,  AH83/($AO83-$B$3),"")</f>
        <v/>
      </c>
      <c r="AL83" s="65" t="str">
        <f aca="false">IF(COUNTA(G83:Z83)&gt;1,  AI83/($AO83-$B$3),"")</f>
        <v/>
      </c>
      <c r="AM83" s="65" t="str">
        <f aca="false">IF(COUNTA(G83:Z83)&gt;1,  SUM(AJ83:AL83),"")</f>
        <v/>
      </c>
      <c r="AO83" s="66" t="e">
        <f aca="false">AI83+AH83+AG83+B$3</f>
        <v>#VALUE!</v>
      </c>
      <c r="AP83" s="67" t="str">
        <f aca="false">IF(ISBLANK(G83),"", VLOOKUP(G83,$A$4:$B$8,2,FALSE()))</f>
        <v/>
      </c>
      <c r="AQ83" s="67" t="str">
        <f aca="false">IF(ISBLANK(H83),"", VLOOKUP(H83,$A$4:$B$8,2,FALSE()))</f>
        <v/>
      </c>
      <c r="AR83" s="67" t="str">
        <f aca="false">IF(ISBLANK(I83),"", VLOOKUP(I83,$A$4:$B$8,2,FALSE()))</f>
        <v/>
      </c>
      <c r="AS83" s="67" t="str">
        <f aca="false">IF(ISBLANK(J83),"", VLOOKUP(J83,$A$4:$B$8,2,FALSE()))</f>
        <v/>
      </c>
      <c r="AT83" s="67" t="str">
        <f aca="false">IF(ISBLANK(K83),"", VLOOKUP(K83,$A$4:$B$8,2,FALSE()))</f>
        <v/>
      </c>
      <c r="AU83" s="67" t="str">
        <f aca="false">IF(ISBLANK(L83),"", VLOOKUP(L83,$A$4:$B$8,2,FALSE()))</f>
        <v/>
      </c>
      <c r="AV83" s="67" t="str">
        <f aca="false">IF(ISBLANK(M83),"", VLOOKUP(M83,$A$4:$B$8,2,FALSE()))</f>
        <v/>
      </c>
      <c r="AW83" s="67" t="str">
        <f aca="false">IF(ISBLANK(N83),"", VLOOKUP(N83,$A$4:$B$8,2,FALSE()))</f>
        <v/>
      </c>
      <c r="AX83" s="67" t="str">
        <f aca="false">IF(ISBLANK(O83),"", VLOOKUP(O83,$A$4:$B$8,2,FALSE()))</f>
        <v/>
      </c>
      <c r="AY83" s="67" t="str">
        <f aca="false">IF(ISBLANK(P83),"", VLOOKUP(P83,$A$4:$B$8,2,FALSE()))</f>
        <v/>
      </c>
      <c r="AZ83" s="67" t="str">
        <f aca="false">IF(ISBLANK(Q83),"", VLOOKUP(Q83,$A$4:$B$8,2,FALSE()))</f>
        <v/>
      </c>
      <c r="BA83" s="67" t="str">
        <f aca="false">IF(ISBLANK(R83),"", VLOOKUP(R83,$A$4:$B$8,2,FALSE()))</f>
        <v/>
      </c>
      <c r="BB83" s="67" t="str">
        <f aca="false">IF(ISBLANK(S83),"", VLOOKUP(S83,$A$4:$B$8,2,FALSE()))</f>
        <v/>
      </c>
      <c r="BC83" s="67" t="str">
        <f aca="false">IF(ISBLANK(T83),"", VLOOKUP(T83,$A$4:$B$8,2,FALSE()))</f>
        <v/>
      </c>
      <c r="BD83" s="67" t="str">
        <f aca="false">IF(ISBLANK(U83),"", VLOOKUP(U83,$A$4:$B$8,2,FALSE()))</f>
        <v/>
      </c>
      <c r="BE83" s="67" t="str">
        <f aca="false">IF(ISBLANK(V83),"", VLOOKUP(V83,$A$4:$B$8,2,FALSE()))</f>
        <v/>
      </c>
      <c r="BF83" s="67" t="str">
        <f aca="false">IF(ISBLANK(W83),"", VLOOKUP(W83,$A$4:$B$8,2,FALSE()))</f>
        <v/>
      </c>
      <c r="BG83" s="67" t="str">
        <f aca="false">IF(ISBLANK(X83),"", VLOOKUP(X83,$A$4:$B$8,2,FALSE()))</f>
        <v/>
      </c>
      <c r="BH83" s="67" t="str">
        <f aca="false">IF(ISBLANK(Y83),"", VLOOKUP(Y83,$A$4:$B$8,2,FALSE()))</f>
        <v/>
      </c>
      <c r="BI83" s="67" t="str">
        <f aca="false">IF(ISBLANK(Z83),"", VLOOKUP(Z83,$A$4:$B$8,2,FALSE()))</f>
        <v/>
      </c>
    </row>
    <row r="84" customFormat="false" ht="17.6" hidden="false" customHeight="true" outlineLevel="0" collapsed="false">
      <c r="A84" s="57"/>
      <c r="B84" s="69"/>
      <c r="C84" s="54" t="str">
        <f aca="false">LEFT(E84,2)</f>
        <v/>
      </c>
      <c r="D84" s="54" t="str">
        <f aca="false">LEFT(F84,2)</f>
        <v/>
      </c>
      <c r="E84" s="70"/>
      <c r="F84" s="70"/>
      <c r="G84" s="56"/>
      <c r="H84" s="56"/>
      <c r="I84" s="56"/>
      <c r="J84" s="56"/>
      <c r="K84" s="56"/>
      <c r="L84" s="56"/>
      <c r="M84" s="56"/>
      <c r="N84" s="57"/>
      <c r="O84" s="56"/>
      <c r="P84" s="56"/>
      <c r="Q84" s="56"/>
      <c r="R84" s="56"/>
      <c r="S84" s="56"/>
      <c r="T84" s="56"/>
      <c r="U84" s="56"/>
      <c r="V84" s="56"/>
      <c r="W84" s="56"/>
      <c r="X84" s="56"/>
      <c r="Y84" s="57"/>
      <c r="Z84" s="57"/>
      <c r="AA84" s="59" t="str">
        <f aca="false">IF(COUNTA(G84:Z84)&gt;1,AB84*0.9,"")</f>
        <v/>
      </c>
      <c r="AB84" s="60" t="str">
        <f aca="false">=IF(COUNTA(G84:Z84)&gt;1,AO84*0.9,"")</f>
        <v/>
      </c>
      <c r="AC84" s="59" t="str">
        <f aca="false">IF(COUNTA(G84:Z84)&gt;1,AB84*1.1,"")</f>
        <v/>
      </c>
      <c r="AD84" s="61" t="n">
        <v>10</v>
      </c>
      <c r="AE84" s="62" t="str">
        <f aca="false">IF(COUNTA(G84:Z84)&gt;1,COUNT(AP84:BI84),"")</f>
        <v/>
      </c>
      <c r="AF84" s="63" t="n">
        <f aca="false">COUNTIF(AP84:BI84,"&gt;0")</f>
        <v>0</v>
      </c>
      <c r="AG84" s="64" t="str">
        <f aca="false">IF(COUNTA(G84:Z84)&gt;1,AF84/AD84,"")</f>
        <v/>
      </c>
      <c r="AH84" s="64" t="str">
        <f aca="false"> IF(COUNTA(G84:Z84)&gt;1,   SLOPE(AP84:BI84,AP$13:BI$13) ,"")</f>
        <v/>
      </c>
      <c r="AI84" s="64" t="n">
        <f aca="false">IF(AF84&gt;0,SUM(AP84:BI84)/AF84,-2)</f>
        <v>-2</v>
      </c>
      <c r="AJ84" s="65" t="str">
        <f aca="false">IF(COUNTA(G84:Z84)&gt;1,  AG84/($AO84-$B$3),"")</f>
        <v/>
      </c>
      <c r="AK84" s="65" t="str">
        <f aca="false">IF(COUNTA(G84:Z84)&gt;1,  AH84/($AO84-$B$3),"")</f>
        <v/>
      </c>
      <c r="AL84" s="65" t="str">
        <f aca="false">IF(COUNTA(G84:Z84)&gt;1,  AI84/($AO84-$B$3),"")</f>
        <v/>
      </c>
      <c r="AM84" s="65" t="str">
        <f aca="false">IF(COUNTA(G84:Z84)&gt;1,  SUM(AJ84:AL84),"")</f>
        <v/>
      </c>
      <c r="AO84" s="66" t="e">
        <f aca="false">AI84+AH84+AG84+B$3</f>
        <v>#VALUE!</v>
      </c>
      <c r="AP84" s="67" t="str">
        <f aca="false">IF(ISBLANK(G84),"", VLOOKUP(G84,$A$4:$B$8,2,FALSE()))</f>
        <v/>
      </c>
      <c r="AQ84" s="67" t="str">
        <f aca="false">IF(ISBLANK(H84),"", VLOOKUP(H84,$A$4:$B$8,2,FALSE()))</f>
        <v/>
      </c>
      <c r="AR84" s="67" t="str">
        <f aca="false">IF(ISBLANK(I84),"", VLOOKUP(I84,$A$4:$B$8,2,FALSE()))</f>
        <v/>
      </c>
      <c r="AS84" s="67" t="str">
        <f aca="false">IF(ISBLANK(J84),"", VLOOKUP(J84,$A$4:$B$8,2,FALSE()))</f>
        <v/>
      </c>
      <c r="AT84" s="67" t="str">
        <f aca="false">IF(ISBLANK(K84),"", VLOOKUP(K84,$A$4:$B$8,2,FALSE()))</f>
        <v/>
      </c>
      <c r="AU84" s="67" t="str">
        <f aca="false">IF(ISBLANK(L84),"", VLOOKUP(L84,$A$4:$B$8,2,FALSE()))</f>
        <v/>
      </c>
      <c r="AV84" s="67" t="str">
        <f aca="false">IF(ISBLANK(M84),"", VLOOKUP(M84,$A$4:$B$8,2,FALSE()))</f>
        <v/>
      </c>
      <c r="AW84" s="67" t="str">
        <f aca="false">IF(ISBLANK(N84),"", VLOOKUP(N84,$A$4:$B$8,2,FALSE()))</f>
        <v/>
      </c>
      <c r="AX84" s="67" t="str">
        <f aca="false">IF(ISBLANK(O84),"", VLOOKUP(O84,$A$4:$B$8,2,FALSE()))</f>
        <v/>
      </c>
      <c r="AY84" s="67" t="str">
        <f aca="false">IF(ISBLANK(P84),"", VLOOKUP(P84,$A$4:$B$8,2,FALSE()))</f>
        <v/>
      </c>
      <c r="AZ84" s="67" t="str">
        <f aca="false">IF(ISBLANK(Q84),"", VLOOKUP(Q84,$A$4:$B$8,2,FALSE()))</f>
        <v/>
      </c>
      <c r="BA84" s="67" t="str">
        <f aca="false">IF(ISBLANK(R84),"", VLOOKUP(R84,$A$4:$B$8,2,FALSE()))</f>
        <v/>
      </c>
      <c r="BB84" s="67" t="str">
        <f aca="false">IF(ISBLANK(S84),"", VLOOKUP(S84,$A$4:$B$8,2,FALSE()))</f>
        <v/>
      </c>
      <c r="BC84" s="67" t="str">
        <f aca="false">IF(ISBLANK(T84),"", VLOOKUP(T84,$A$4:$B$8,2,FALSE()))</f>
        <v/>
      </c>
      <c r="BD84" s="67" t="str">
        <f aca="false">IF(ISBLANK(U84),"", VLOOKUP(U84,$A$4:$B$8,2,FALSE()))</f>
        <v/>
      </c>
      <c r="BE84" s="67" t="str">
        <f aca="false">IF(ISBLANK(V84),"", VLOOKUP(V84,$A$4:$B$8,2,FALSE()))</f>
        <v/>
      </c>
      <c r="BF84" s="67" t="str">
        <f aca="false">IF(ISBLANK(W84),"", VLOOKUP(W84,$A$4:$B$8,2,FALSE()))</f>
        <v/>
      </c>
      <c r="BG84" s="67" t="str">
        <f aca="false">IF(ISBLANK(X84),"", VLOOKUP(X84,$A$4:$B$8,2,FALSE()))</f>
        <v/>
      </c>
      <c r="BH84" s="67" t="str">
        <f aca="false">IF(ISBLANK(Y84),"", VLOOKUP(Y84,$A$4:$B$8,2,FALSE()))</f>
        <v/>
      </c>
      <c r="BI84" s="67" t="str">
        <f aca="false">IF(ISBLANK(Z84),"", VLOOKUP(Z84,$A$4:$B$8,2,FALSE()))</f>
        <v/>
      </c>
    </row>
    <row r="85" customFormat="false" ht="17.6" hidden="false" customHeight="true" outlineLevel="0" collapsed="false">
      <c r="A85" s="57"/>
      <c r="B85" s="69"/>
      <c r="C85" s="54" t="str">
        <f aca="false">LEFT(E85,2)</f>
        <v/>
      </c>
      <c r="D85" s="54" t="str">
        <f aca="false">LEFT(F85,2)</f>
        <v/>
      </c>
      <c r="E85" s="70"/>
      <c r="F85" s="70"/>
      <c r="G85" s="56"/>
      <c r="H85" s="56"/>
      <c r="I85" s="56"/>
      <c r="J85" s="56"/>
      <c r="K85" s="56"/>
      <c r="L85" s="56"/>
      <c r="M85" s="56"/>
      <c r="N85" s="57"/>
      <c r="O85" s="56"/>
      <c r="P85" s="56"/>
      <c r="Q85" s="56"/>
      <c r="R85" s="56"/>
      <c r="S85" s="56"/>
      <c r="T85" s="56"/>
      <c r="U85" s="56"/>
      <c r="V85" s="56"/>
      <c r="W85" s="56"/>
      <c r="X85" s="56"/>
      <c r="Y85" s="57"/>
      <c r="Z85" s="57"/>
      <c r="AA85" s="59" t="str">
        <f aca="false">IF(COUNTA(G85:Z85)&gt;1,AB85*0.9,"")</f>
        <v/>
      </c>
      <c r="AB85" s="60" t="str">
        <f aca="false">=IF(COUNTA(G85:Z85)&gt;1,AO85*0.9,"")</f>
        <v/>
      </c>
      <c r="AC85" s="59" t="str">
        <f aca="false">IF(COUNTA(G85:Z85)&gt;1,AB85*1.1,"")</f>
        <v/>
      </c>
      <c r="AD85" s="61" t="n">
        <v>10</v>
      </c>
      <c r="AE85" s="62" t="str">
        <f aca="false">IF(COUNTA(G85:Z85)&gt;1,COUNT(AP85:BI85),"")</f>
        <v/>
      </c>
      <c r="AF85" s="63" t="n">
        <f aca="false">COUNTIF(AP85:BI85,"&gt;0")</f>
        <v>0</v>
      </c>
      <c r="AG85" s="64" t="str">
        <f aca="false">IF(COUNTA(G85:Z85)&gt;1,AF85/AD85,"")</f>
        <v/>
      </c>
      <c r="AH85" s="64" t="str">
        <f aca="false"> IF(COUNTA(G85:Z85)&gt;1,   SLOPE(AP85:BI85,AP$13:BI$13) ,"")</f>
        <v/>
      </c>
      <c r="AI85" s="64" t="n">
        <f aca="false">IF(AF85&gt;0,SUM(AP85:BI85)/AF85,-2)</f>
        <v>-2</v>
      </c>
      <c r="AJ85" s="65" t="str">
        <f aca="false">IF(COUNTA(G85:Z85)&gt;1,  AG85/($AO85-$B$3),"")</f>
        <v/>
      </c>
      <c r="AK85" s="65" t="str">
        <f aca="false">IF(COUNTA(G85:Z85)&gt;1,  AH85/($AO85-$B$3),"")</f>
        <v/>
      </c>
      <c r="AL85" s="65" t="str">
        <f aca="false">IF(COUNTA(G85:Z85)&gt;1,  AI85/($AO85-$B$3),"")</f>
        <v/>
      </c>
      <c r="AM85" s="65" t="str">
        <f aca="false">IF(COUNTA(G85:Z85)&gt;1,  SUM(AJ85:AL85),"")</f>
        <v/>
      </c>
      <c r="AO85" s="66" t="e">
        <f aca="false">AI85+AH85+AG85+B$3</f>
        <v>#VALUE!</v>
      </c>
      <c r="AP85" s="67" t="str">
        <f aca="false">IF(ISBLANK(G85),"", VLOOKUP(G85,$A$4:$B$8,2,FALSE()))</f>
        <v/>
      </c>
      <c r="AQ85" s="67" t="str">
        <f aca="false">IF(ISBLANK(H85),"", VLOOKUP(H85,$A$4:$B$8,2,FALSE()))</f>
        <v/>
      </c>
      <c r="AR85" s="67" t="str">
        <f aca="false">IF(ISBLANK(I85),"", VLOOKUP(I85,$A$4:$B$8,2,FALSE()))</f>
        <v/>
      </c>
      <c r="AS85" s="67" t="str">
        <f aca="false">IF(ISBLANK(J85),"", VLOOKUP(J85,$A$4:$B$8,2,FALSE()))</f>
        <v/>
      </c>
      <c r="AT85" s="67" t="str">
        <f aca="false">IF(ISBLANK(K85),"", VLOOKUP(K85,$A$4:$B$8,2,FALSE()))</f>
        <v/>
      </c>
      <c r="AU85" s="67" t="str">
        <f aca="false">IF(ISBLANK(L85),"", VLOOKUP(L85,$A$4:$B$8,2,FALSE()))</f>
        <v/>
      </c>
      <c r="AV85" s="67" t="str">
        <f aca="false">IF(ISBLANK(M85),"", VLOOKUP(M85,$A$4:$B$8,2,FALSE()))</f>
        <v/>
      </c>
      <c r="AW85" s="67" t="str">
        <f aca="false">IF(ISBLANK(N85),"", VLOOKUP(N85,$A$4:$B$8,2,FALSE()))</f>
        <v/>
      </c>
      <c r="AX85" s="67" t="str">
        <f aca="false">IF(ISBLANK(O85),"", VLOOKUP(O85,$A$4:$B$8,2,FALSE()))</f>
        <v/>
      </c>
      <c r="AY85" s="67" t="str">
        <f aca="false">IF(ISBLANK(P85),"", VLOOKUP(P85,$A$4:$B$8,2,FALSE()))</f>
        <v/>
      </c>
      <c r="AZ85" s="67" t="str">
        <f aca="false">IF(ISBLANK(Q85),"", VLOOKUP(Q85,$A$4:$B$8,2,FALSE()))</f>
        <v/>
      </c>
      <c r="BA85" s="67" t="str">
        <f aca="false">IF(ISBLANK(R85),"", VLOOKUP(R85,$A$4:$B$8,2,FALSE()))</f>
        <v/>
      </c>
      <c r="BB85" s="67" t="str">
        <f aca="false">IF(ISBLANK(S85),"", VLOOKUP(S85,$A$4:$B$8,2,FALSE()))</f>
        <v/>
      </c>
      <c r="BC85" s="67" t="str">
        <f aca="false">IF(ISBLANK(T85),"", VLOOKUP(T85,$A$4:$B$8,2,FALSE()))</f>
        <v/>
      </c>
      <c r="BD85" s="67" t="str">
        <f aca="false">IF(ISBLANK(U85),"", VLOOKUP(U85,$A$4:$B$8,2,FALSE()))</f>
        <v/>
      </c>
      <c r="BE85" s="67" t="str">
        <f aca="false">IF(ISBLANK(V85),"", VLOOKUP(V85,$A$4:$B$8,2,FALSE()))</f>
        <v/>
      </c>
      <c r="BF85" s="67" t="str">
        <f aca="false">IF(ISBLANK(W85),"", VLOOKUP(W85,$A$4:$B$8,2,FALSE()))</f>
        <v/>
      </c>
      <c r="BG85" s="67" t="str">
        <f aca="false">IF(ISBLANK(X85),"", VLOOKUP(X85,$A$4:$B$8,2,FALSE()))</f>
        <v/>
      </c>
      <c r="BH85" s="67" t="str">
        <f aca="false">IF(ISBLANK(Y85),"", VLOOKUP(Y85,$A$4:$B$8,2,FALSE()))</f>
        <v/>
      </c>
      <c r="BI85" s="67" t="str">
        <f aca="false">IF(ISBLANK(Z85),"", VLOOKUP(Z85,$A$4:$B$8,2,FALSE()))</f>
        <v/>
      </c>
    </row>
    <row r="86" customFormat="false" ht="17.6" hidden="false" customHeight="true" outlineLevel="0" collapsed="false">
      <c r="A86" s="57"/>
      <c r="B86" s="69"/>
      <c r="C86" s="54" t="str">
        <f aca="false">LEFT(E86,2)</f>
        <v/>
      </c>
      <c r="D86" s="54" t="str">
        <f aca="false">LEFT(F86,2)</f>
        <v/>
      </c>
      <c r="E86" s="70"/>
      <c r="F86" s="70"/>
      <c r="G86" s="56"/>
      <c r="H86" s="56"/>
      <c r="I86" s="56"/>
      <c r="J86" s="56"/>
      <c r="K86" s="56"/>
      <c r="L86" s="56"/>
      <c r="M86" s="56"/>
      <c r="N86" s="57"/>
      <c r="O86" s="56"/>
      <c r="P86" s="56"/>
      <c r="Q86" s="56"/>
      <c r="R86" s="56"/>
      <c r="S86" s="56"/>
      <c r="T86" s="56"/>
      <c r="U86" s="56"/>
      <c r="V86" s="56"/>
      <c r="W86" s="56"/>
      <c r="X86" s="56"/>
      <c r="Y86" s="57"/>
      <c r="Z86" s="57"/>
      <c r="AA86" s="59" t="str">
        <f aca="false">IF(COUNTA(G86:Z86)&gt;1,AB86*0.9,"")</f>
        <v/>
      </c>
      <c r="AB86" s="60" t="str">
        <f aca="false">=IF(COUNTA(G86:Z86)&gt;1,AO86*0.9,"")</f>
        <v/>
      </c>
      <c r="AC86" s="59" t="str">
        <f aca="false">IF(COUNTA(G86:Z86)&gt;1,AB86*1.1,"")</f>
        <v/>
      </c>
      <c r="AD86" s="61" t="n">
        <v>10</v>
      </c>
      <c r="AE86" s="62" t="str">
        <f aca="false">IF(COUNTA(G86:Z86)&gt;1,COUNT(AP86:BI86),"")</f>
        <v/>
      </c>
      <c r="AF86" s="63" t="n">
        <f aca="false">COUNTIF(AP86:BI86,"&gt;0")</f>
        <v>0</v>
      </c>
      <c r="AG86" s="64" t="str">
        <f aca="false">IF(COUNTA(G86:Z86)&gt;1,AF86/AD86,"")</f>
        <v/>
      </c>
      <c r="AH86" s="64" t="str">
        <f aca="false"> IF(COUNTA(G86:Z86)&gt;1,   SLOPE(AP86:BI86,AP$13:BI$13) ,"")</f>
        <v/>
      </c>
      <c r="AI86" s="64" t="n">
        <f aca="false">IF(AF86&gt;0,SUM(AP86:BI86)/AF86,-2)</f>
        <v>-2</v>
      </c>
      <c r="AJ86" s="65" t="str">
        <f aca="false">IF(COUNTA(G86:Z86)&gt;1,  AG86/($AO86-$B$3),"")</f>
        <v/>
      </c>
      <c r="AK86" s="65" t="str">
        <f aca="false">IF(COUNTA(G86:Z86)&gt;1,  AH86/($AO86-$B$3),"")</f>
        <v/>
      </c>
      <c r="AL86" s="65" t="str">
        <f aca="false">IF(COUNTA(G86:Z86)&gt;1,  AI86/($AO86-$B$3),"")</f>
        <v/>
      </c>
      <c r="AM86" s="65" t="str">
        <f aca="false">IF(COUNTA(G86:Z86)&gt;1,  SUM(AJ86:AL86),"")</f>
        <v/>
      </c>
      <c r="AO86" s="66" t="e">
        <f aca="false">AI86+AH86+AG86+B$3</f>
        <v>#VALUE!</v>
      </c>
      <c r="AP86" s="67" t="str">
        <f aca="false">IF(ISBLANK(G86),"", VLOOKUP(G86,$A$4:$B$8,2,FALSE()))</f>
        <v/>
      </c>
      <c r="AQ86" s="67" t="str">
        <f aca="false">IF(ISBLANK(H86),"", VLOOKUP(H86,$A$4:$B$8,2,FALSE()))</f>
        <v/>
      </c>
      <c r="AR86" s="67" t="str">
        <f aca="false">IF(ISBLANK(I86),"", VLOOKUP(I86,$A$4:$B$8,2,FALSE()))</f>
        <v/>
      </c>
      <c r="AS86" s="67" t="str">
        <f aca="false">IF(ISBLANK(J86),"", VLOOKUP(J86,$A$4:$B$8,2,FALSE()))</f>
        <v/>
      </c>
      <c r="AT86" s="67" t="str">
        <f aca="false">IF(ISBLANK(K86),"", VLOOKUP(K86,$A$4:$B$8,2,FALSE()))</f>
        <v/>
      </c>
      <c r="AU86" s="67" t="str">
        <f aca="false">IF(ISBLANK(L86),"", VLOOKUP(L86,$A$4:$B$8,2,FALSE()))</f>
        <v/>
      </c>
      <c r="AV86" s="67" t="str">
        <f aca="false">IF(ISBLANK(M86),"", VLOOKUP(M86,$A$4:$B$8,2,FALSE()))</f>
        <v/>
      </c>
      <c r="AW86" s="67" t="str">
        <f aca="false">IF(ISBLANK(N86),"", VLOOKUP(N86,$A$4:$B$8,2,FALSE()))</f>
        <v/>
      </c>
      <c r="AX86" s="67" t="str">
        <f aca="false">IF(ISBLANK(O86),"", VLOOKUP(O86,$A$4:$B$8,2,FALSE()))</f>
        <v/>
      </c>
      <c r="AY86" s="67" t="str">
        <f aca="false">IF(ISBLANK(P86),"", VLOOKUP(P86,$A$4:$B$8,2,FALSE()))</f>
        <v/>
      </c>
      <c r="AZ86" s="67" t="str">
        <f aca="false">IF(ISBLANK(Q86),"", VLOOKUP(Q86,$A$4:$B$8,2,FALSE()))</f>
        <v/>
      </c>
      <c r="BA86" s="67" t="str">
        <f aca="false">IF(ISBLANK(R86),"", VLOOKUP(R86,$A$4:$B$8,2,FALSE()))</f>
        <v/>
      </c>
      <c r="BB86" s="67" t="str">
        <f aca="false">IF(ISBLANK(S86),"", VLOOKUP(S86,$A$4:$B$8,2,FALSE()))</f>
        <v/>
      </c>
      <c r="BC86" s="67" t="str">
        <f aca="false">IF(ISBLANK(T86),"", VLOOKUP(T86,$A$4:$B$8,2,FALSE()))</f>
        <v/>
      </c>
      <c r="BD86" s="67" t="str">
        <f aca="false">IF(ISBLANK(U86),"", VLOOKUP(U86,$A$4:$B$8,2,FALSE()))</f>
        <v/>
      </c>
      <c r="BE86" s="67" t="str">
        <f aca="false">IF(ISBLANK(V86),"", VLOOKUP(V86,$A$4:$B$8,2,FALSE()))</f>
        <v/>
      </c>
      <c r="BF86" s="67" t="str">
        <f aca="false">IF(ISBLANK(W86),"", VLOOKUP(W86,$A$4:$B$8,2,FALSE()))</f>
        <v/>
      </c>
      <c r="BG86" s="67" t="str">
        <f aca="false">IF(ISBLANK(X86),"", VLOOKUP(X86,$A$4:$B$8,2,FALSE()))</f>
        <v/>
      </c>
      <c r="BH86" s="67" t="str">
        <f aca="false">IF(ISBLANK(Y86),"", VLOOKUP(Y86,$A$4:$B$8,2,FALSE()))</f>
        <v/>
      </c>
      <c r="BI86" s="67" t="str">
        <f aca="false">IF(ISBLANK(Z86),"", VLOOKUP(Z86,$A$4:$B$8,2,FALSE()))</f>
        <v/>
      </c>
    </row>
    <row r="87" customFormat="false" ht="17.6" hidden="false" customHeight="true" outlineLevel="0" collapsed="false">
      <c r="A87" s="57"/>
      <c r="B87" s="69"/>
      <c r="C87" s="54" t="str">
        <f aca="false">LEFT(E87,2)</f>
        <v/>
      </c>
      <c r="D87" s="54" t="str">
        <f aca="false">LEFT(F87,2)</f>
        <v/>
      </c>
      <c r="E87" s="70"/>
      <c r="F87" s="70"/>
      <c r="G87" s="56"/>
      <c r="H87" s="56"/>
      <c r="I87" s="56"/>
      <c r="J87" s="56"/>
      <c r="K87" s="56"/>
      <c r="L87" s="56"/>
      <c r="M87" s="56"/>
      <c r="N87" s="57"/>
      <c r="O87" s="56"/>
      <c r="P87" s="56"/>
      <c r="Q87" s="56"/>
      <c r="R87" s="56"/>
      <c r="S87" s="56"/>
      <c r="T87" s="56"/>
      <c r="U87" s="56"/>
      <c r="V87" s="56"/>
      <c r="W87" s="56"/>
      <c r="X87" s="56"/>
      <c r="Y87" s="57"/>
      <c r="Z87" s="57"/>
      <c r="AA87" s="59" t="str">
        <f aca="false">IF(COUNTA(G87:Z87)&gt;1,AB87*0.9,"")</f>
        <v/>
      </c>
      <c r="AB87" s="60" t="str">
        <f aca="false">=IF(COUNTA(G87:Z87)&gt;1,AO87*0.9,"")</f>
        <v/>
      </c>
      <c r="AC87" s="59" t="str">
        <f aca="false">IF(COUNTA(G87:Z87)&gt;1,AB87*1.1,"")</f>
        <v/>
      </c>
      <c r="AD87" s="61" t="n">
        <v>10</v>
      </c>
      <c r="AE87" s="62" t="str">
        <f aca="false">IF(COUNTA(G87:Z87)&gt;1,COUNT(AP87:BI87),"")</f>
        <v/>
      </c>
      <c r="AF87" s="63" t="n">
        <f aca="false">COUNTIF(AP87:BI87,"&gt;0")</f>
        <v>0</v>
      </c>
      <c r="AG87" s="64" t="str">
        <f aca="false">IF(COUNTA(G87:Z87)&gt;1,AF87/AD87,"")</f>
        <v/>
      </c>
      <c r="AH87" s="64" t="str">
        <f aca="false"> IF(COUNTA(G87:Z87)&gt;1,   SLOPE(AP87:BI87,AP$13:BI$13) ,"")</f>
        <v/>
      </c>
      <c r="AI87" s="64" t="n">
        <f aca="false">IF(AF87&gt;0,SUM(AP87:BI87)/AF87,-2)</f>
        <v>-2</v>
      </c>
      <c r="AJ87" s="65" t="str">
        <f aca="false">IF(COUNTA(G87:Z87)&gt;1,  AG87/($AO87-$B$3),"")</f>
        <v/>
      </c>
      <c r="AK87" s="65" t="str">
        <f aca="false">IF(COUNTA(G87:Z87)&gt;1,  AH87/($AO87-$B$3),"")</f>
        <v/>
      </c>
      <c r="AL87" s="65" t="str">
        <f aca="false">IF(COUNTA(G87:Z87)&gt;1,  AI87/($AO87-$B$3),"")</f>
        <v/>
      </c>
      <c r="AM87" s="65" t="str">
        <f aca="false">IF(COUNTA(G87:Z87)&gt;1,  SUM(AJ87:AL87),"")</f>
        <v/>
      </c>
      <c r="AO87" s="66" t="e">
        <f aca="false">AI87+AH87+AG87+B$3</f>
        <v>#VALUE!</v>
      </c>
      <c r="AP87" s="67" t="str">
        <f aca="false">IF(ISBLANK(G87),"", VLOOKUP(G87,$A$4:$B$8,2,FALSE()))</f>
        <v/>
      </c>
      <c r="AQ87" s="67" t="str">
        <f aca="false">IF(ISBLANK(H87),"", VLOOKUP(H87,$A$4:$B$8,2,FALSE()))</f>
        <v/>
      </c>
      <c r="AR87" s="67" t="str">
        <f aca="false">IF(ISBLANK(I87),"", VLOOKUP(I87,$A$4:$B$8,2,FALSE()))</f>
        <v/>
      </c>
      <c r="AS87" s="67" t="str">
        <f aca="false">IF(ISBLANK(J87),"", VLOOKUP(J87,$A$4:$B$8,2,FALSE()))</f>
        <v/>
      </c>
      <c r="AT87" s="67" t="str">
        <f aca="false">IF(ISBLANK(K87),"", VLOOKUP(K87,$A$4:$B$8,2,FALSE()))</f>
        <v/>
      </c>
      <c r="AU87" s="67" t="str">
        <f aca="false">IF(ISBLANK(L87),"", VLOOKUP(L87,$A$4:$B$8,2,FALSE()))</f>
        <v/>
      </c>
      <c r="AV87" s="67" t="str">
        <f aca="false">IF(ISBLANK(M87),"", VLOOKUP(M87,$A$4:$B$8,2,FALSE()))</f>
        <v/>
      </c>
      <c r="AW87" s="67" t="str">
        <f aca="false">IF(ISBLANK(N87),"", VLOOKUP(N87,$A$4:$B$8,2,FALSE()))</f>
        <v/>
      </c>
      <c r="AX87" s="67" t="str">
        <f aca="false">IF(ISBLANK(O87),"", VLOOKUP(O87,$A$4:$B$8,2,FALSE()))</f>
        <v/>
      </c>
      <c r="AY87" s="67" t="str">
        <f aca="false">IF(ISBLANK(P87),"", VLOOKUP(P87,$A$4:$B$8,2,FALSE()))</f>
        <v/>
      </c>
      <c r="AZ87" s="67" t="str">
        <f aca="false">IF(ISBLANK(Q87),"", VLOOKUP(Q87,$A$4:$B$8,2,FALSE()))</f>
        <v/>
      </c>
      <c r="BA87" s="67" t="str">
        <f aca="false">IF(ISBLANK(R87),"", VLOOKUP(R87,$A$4:$B$8,2,FALSE()))</f>
        <v/>
      </c>
      <c r="BB87" s="67" t="str">
        <f aca="false">IF(ISBLANK(S87),"", VLOOKUP(S87,$A$4:$B$8,2,FALSE()))</f>
        <v/>
      </c>
      <c r="BC87" s="67" t="str">
        <f aca="false">IF(ISBLANK(T87),"", VLOOKUP(T87,$A$4:$B$8,2,FALSE()))</f>
        <v/>
      </c>
      <c r="BD87" s="67" t="str">
        <f aca="false">IF(ISBLANK(U87),"", VLOOKUP(U87,$A$4:$B$8,2,FALSE()))</f>
        <v/>
      </c>
      <c r="BE87" s="67" t="str">
        <f aca="false">IF(ISBLANK(V87),"", VLOOKUP(V87,$A$4:$B$8,2,FALSE()))</f>
        <v/>
      </c>
      <c r="BF87" s="67" t="str">
        <f aca="false">IF(ISBLANK(W87),"", VLOOKUP(W87,$A$4:$B$8,2,FALSE()))</f>
        <v/>
      </c>
      <c r="BG87" s="67" t="str">
        <f aca="false">IF(ISBLANK(X87),"", VLOOKUP(X87,$A$4:$B$8,2,FALSE()))</f>
        <v/>
      </c>
      <c r="BH87" s="67" t="str">
        <f aca="false">IF(ISBLANK(Y87),"", VLOOKUP(Y87,$A$4:$B$8,2,FALSE()))</f>
        <v/>
      </c>
      <c r="BI87" s="67" t="str">
        <f aca="false">IF(ISBLANK(Z87),"", VLOOKUP(Z87,$A$4:$B$8,2,FALSE()))</f>
        <v/>
      </c>
    </row>
    <row r="88" customFormat="false" ht="17.6" hidden="false" customHeight="true" outlineLevel="0" collapsed="false">
      <c r="A88" s="57"/>
      <c r="B88" s="69"/>
      <c r="C88" s="54" t="str">
        <f aca="false">LEFT(E88,2)</f>
        <v/>
      </c>
      <c r="D88" s="54" t="str">
        <f aca="false">LEFT(F88,2)</f>
        <v/>
      </c>
      <c r="E88" s="70"/>
      <c r="F88" s="70"/>
      <c r="G88" s="56"/>
      <c r="H88" s="56"/>
      <c r="I88" s="56"/>
      <c r="J88" s="56"/>
      <c r="K88" s="56"/>
      <c r="L88" s="56"/>
      <c r="M88" s="56"/>
      <c r="N88" s="57"/>
      <c r="O88" s="56"/>
      <c r="P88" s="56"/>
      <c r="Q88" s="56"/>
      <c r="R88" s="56"/>
      <c r="S88" s="56"/>
      <c r="T88" s="56"/>
      <c r="U88" s="56"/>
      <c r="V88" s="56"/>
      <c r="W88" s="56"/>
      <c r="X88" s="56"/>
      <c r="Y88" s="57"/>
      <c r="Z88" s="57"/>
      <c r="AA88" s="59" t="str">
        <f aca="false">IF(COUNTA(G88:Z88)&gt;1,AB88*0.9,"")</f>
        <v/>
      </c>
      <c r="AB88" s="60" t="str">
        <f aca="false">=IF(COUNTA(G88:Z88)&gt;1,AO88*0.9,"")</f>
        <v/>
      </c>
      <c r="AC88" s="59" t="str">
        <f aca="false">IF(COUNTA(G88:Z88)&gt;1,AB88*1.1,"")</f>
        <v/>
      </c>
      <c r="AD88" s="61" t="n">
        <v>10</v>
      </c>
      <c r="AE88" s="62" t="str">
        <f aca="false">IF(COUNTA(G88:Z88)&gt;1,COUNT(AP88:BI88),"")</f>
        <v/>
      </c>
      <c r="AF88" s="63" t="n">
        <f aca="false">COUNTIF(AP88:BI88,"&gt;0")</f>
        <v>0</v>
      </c>
      <c r="AG88" s="64" t="str">
        <f aca="false">IF(COUNTA(G88:Z88)&gt;1,AF88/AD88,"")</f>
        <v/>
      </c>
      <c r="AH88" s="64" t="str">
        <f aca="false"> IF(COUNTA(G88:Z88)&gt;1,   SLOPE(AP88:BI88,AP$13:BI$13) ,"")</f>
        <v/>
      </c>
      <c r="AI88" s="64" t="n">
        <f aca="false">IF(AF88&gt;0,SUM(AP88:BI88)/AF88,-2)</f>
        <v>-2</v>
      </c>
      <c r="AJ88" s="65" t="str">
        <f aca="false">IF(COUNTA(G88:Z88)&gt;1,  AG88/($AO88-$B$3),"")</f>
        <v/>
      </c>
      <c r="AK88" s="65" t="str">
        <f aca="false">IF(COUNTA(G88:Z88)&gt;1,  AH88/($AO88-$B$3),"")</f>
        <v/>
      </c>
      <c r="AL88" s="65" t="str">
        <f aca="false">IF(COUNTA(G88:Z88)&gt;1,  AI88/($AO88-$B$3),"")</f>
        <v/>
      </c>
      <c r="AM88" s="65" t="str">
        <f aca="false">IF(COUNTA(G88:Z88)&gt;1,  SUM(AJ88:AL88),"")</f>
        <v/>
      </c>
      <c r="AO88" s="66" t="e">
        <f aca="false">AI88+AH88+AG88+B$3</f>
        <v>#VALUE!</v>
      </c>
      <c r="AP88" s="67" t="str">
        <f aca="false">IF(ISBLANK(G88),"", VLOOKUP(G88,$A$4:$B$8,2,FALSE()))</f>
        <v/>
      </c>
      <c r="AQ88" s="67" t="str">
        <f aca="false">IF(ISBLANK(H88),"", VLOOKUP(H88,$A$4:$B$8,2,FALSE()))</f>
        <v/>
      </c>
      <c r="AR88" s="67" t="str">
        <f aca="false">IF(ISBLANK(I88),"", VLOOKUP(I88,$A$4:$B$8,2,FALSE()))</f>
        <v/>
      </c>
      <c r="AS88" s="67" t="str">
        <f aca="false">IF(ISBLANK(J88),"", VLOOKUP(J88,$A$4:$B$8,2,FALSE()))</f>
        <v/>
      </c>
      <c r="AT88" s="67" t="str">
        <f aca="false">IF(ISBLANK(K88),"", VLOOKUP(K88,$A$4:$B$8,2,FALSE()))</f>
        <v/>
      </c>
      <c r="AU88" s="67" t="str">
        <f aca="false">IF(ISBLANK(L88),"", VLOOKUP(L88,$A$4:$B$8,2,FALSE()))</f>
        <v/>
      </c>
      <c r="AV88" s="67" t="str">
        <f aca="false">IF(ISBLANK(M88),"", VLOOKUP(M88,$A$4:$B$8,2,FALSE()))</f>
        <v/>
      </c>
      <c r="AW88" s="67" t="str">
        <f aca="false">IF(ISBLANK(N88),"", VLOOKUP(N88,$A$4:$B$8,2,FALSE()))</f>
        <v/>
      </c>
      <c r="AX88" s="67" t="str">
        <f aca="false">IF(ISBLANK(O88),"", VLOOKUP(O88,$A$4:$B$8,2,FALSE()))</f>
        <v/>
      </c>
      <c r="AY88" s="67" t="str">
        <f aca="false">IF(ISBLANK(P88),"", VLOOKUP(P88,$A$4:$B$8,2,FALSE()))</f>
        <v/>
      </c>
      <c r="AZ88" s="67" t="str">
        <f aca="false">IF(ISBLANK(Q88),"", VLOOKUP(Q88,$A$4:$B$8,2,FALSE()))</f>
        <v/>
      </c>
      <c r="BA88" s="67" t="str">
        <f aca="false">IF(ISBLANK(R88),"", VLOOKUP(R88,$A$4:$B$8,2,FALSE()))</f>
        <v/>
      </c>
      <c r="BB88" s="67" t="str">
        <f aca="false">IF(ISBLANK(S88),"", VLOOKUP(S88,$A$4:$B$8,2,FALSE()))</f>
        <v/>
      </c>
      <c r="BC88" s="67" t="str">
        <f aca="false">IF(ISBLANK(T88),"", VLOOKUP(T88,$A$4:$B$8,2,FALSE()))</f>
        <v/>
      </c>
      <c r="BD88" s="67" t="str">
        <f aca="false">IF(ISBLANK(U88),"", VLOOKUP(U88,$A$4:$B$8,2,FALSE()))</f>
        <v/>
      </c>
      <c r="BE88" s="67" t="str">
        <f aca="false">IF(ISBLANK(V88),"", VLOOKUP(V88,$A$4:$B$8,2,FALSE()))</f>
        <v/>
      </c>
      <c r="BF88" s="67" t="str">
        <f aca="false">IF(ISBLANK(W88),"", VLOOKUP(W88,$A$4:$B$8,2,FALSE()))</f>
        <v/>
      </c>
      <c r="BG88" s="67" t="str">
        <f aca="false">IF(ISBLANK(X88),"", VLOOKUP(X88,$A$4:$B$8,2,FALSE()))</f>
        <v/>
      </c>
      <c r="BH88" s="67" t="str">
        <f aca="false">IF(ISBLANK(Y88),"", VLOOKUP(Y88,$A$4:$B$8,2,FALSE()))</f>
        <v/>
      </c>
      <c r="BI88" s="67" t="str">
        <f aca="false">IF(ISBLANK(Z88),"", VLOOKUP(Z88,$A$4:$B$8,2,FALSE()))</f>
        <v/>
      </c>
    </row>
    <row r="89" customFormat="false" ht="17.6" hidden="false" customHeight="true" outlineLevel="0" collapsed="false">
      <c r="A89" s="57"/>
      <c r="B89" s="69"/>
      <c r="C89" s="54" t="str">
        <f aca="false">LEFT(E89,2)</f>
        <v/>
      </c>
      <c r="D89" s="54" t="str">
        <f aca="false">LEFT(F89,2)</f>
        <v/>
      </c>
      <c r="E89" s="70"/>
      <c r="F89" s="70"/>
      <c r="G89" s="56"/>
      <c r="H89" s="56"/>
      <c r="I89" s="56"/>
      <c r="J89" s="56"/>
      <c r="K89" s="56"/>
      <c r="L89" s="56"/>
      <c r="M89" s="56"/>
      <c r="N89" s="57"/>
      <c r="O89" s="56"/>
      <c r="P89" s="56"/>
      <c r="Q89" s="56"/>
      <c r="R89" s="56"/>
      <c r="S89" s="56"/>
      <c r="T89" s="56"/>
      <c r="U89" s="56"/>
      <c r="V89" s="56"/>
      <c r="W89" s="56"/>
      <c r="X89" s="56"/>
      <c r="Y89" s="57"/>
      <c r="Z89" s="57"/>
      <c r="AA89" s="59" t="str">
        <f aca="false">IF(COUNTA(G89:Z89)&gt;1,AB89*0.9,"")</f>
        <v/>
      </c>
      <c r="AB89" s="60" t="str">
        <f aca="false">=IF(COUNTA(G89:Z89)&gt;1,AO89*0.9,"")</f>
        <v/>
      </c>
      <c r="AC89" s="59" t="str">
        <f aca="false">IF(COUNTA(G89:Z89)&gt;1,AB89*1.1,"")</f>
        <v/>
      </c>
      <c r="AD89" s="61" t="n">
        <v>10</v>
      </c>
      <c r="AE89" s="62" t="str">
        <f aca="false">IF(COUNTA(G89:Z89)&gt;1,COUNT(AP89:BI89),"")</f>
        <v/>
      </c>
      <c r="AF89" s="63" t="n">
        <f aca="false">COUNTIF(AP89:BI89,"&gt;0")</f>
        <v>0</v>
      </c>
      <c r="AG89" s="64" t="str">
        <f aca="false">IF(COUNTA(G89:Z89)&gt;1,AF89/AD89,"")</f>
        <v/>
      </c>
      <c r="AH89" s="64" t="str">
        <f aca="false"> IF(COUNTA(G89:Z89)&gt;1,   SLOPE(AP89:BI89,AP$13:BI$13) ,"")</f>
        <v/>
      </c>
      <c r="AI89" s="64" t="n">
        <f aca="false">IF(AF89&gt;0,SUM(AP89:BI89)/AF89,-2)</f>
        <v>-2</v>
      </c>
      <c r="AJ89" s="65" t="str">
        <f aca="false">IF(COUNTA(G89:Z89)&gt;1,  AG89/($AO89-$B$3),"")</f>
        <v/>
      </c>
      <c r="AK89" s="65" t="str">
        <f aca="false">IF(COUNTA(G89:Z89)&gt;1,  AH89/($AO89-$B$3),"")</f>
        <v/>
      </c>
      <c r="AL89" s="65" t="str">
        <f aca="false">IF(COUNTA(G89:Z89)&gt;1,  AI89/($AO89-$B$3),"")</f>
        <v/>
      </c>
      <c r="AM89" s="65" t="str">
        <f aca="false">IF(COUNTA(G89:Z89)&gt;1,  SUM(AJ89:AL89),"")</f>
        <v/>
      </c>
      <c r="AO89" s="66" t="e">
        <f aca="false">AI89+AH89+AG89+B$3</f>
        <v>#VALUE!</v>
      </c>
      <c r="AP89" s="67" t="str">
        <f aca="false">IF(ISBLANK(G89),"", VLOOKUP(G89,$A$4:$B$8,2,FALSE()))</f>
        <v/>
      </c>
      <c r="AQ89" s="67" t="str">
        <f aca="false">IF(ISBLANK(H89),"", VLOOKUP(H89,$A$4:$B$8,2,FALSE()))</f>
        <v/>
      </c>
      <c r="AR89" s="67" t="str">
        <f aca="false">IF(ISBLANK(I89),"", VLOOKUP(I89,$A$4:$B$8,2,FALSE()))</f>
        <v/>
      </c>
      <c r="AS89" s="67" t="str">
        <f aca="false">IF(ISBLANK(J89),"", VLOOKUP(J89,$A$4:$B$8,2,FALSE()))</f>
        <v/>
      </c>
      <c r="AT89" s="67" t="str">
        <f aca="false">IF(ISBLANK(K89),"", VLOOKUP(K89,$A$4:$B$8,2,FALSE()))</f>
        <v/>
      </c>
      <c r="AU89" s="67" t="str">
        <f aca="false">IF(ISBLANK(L89),"", VLOOKUP(L89,$A$4:$B$8,2,FALSE()))</f>
        <v/>
      </c>
      <c r="AV89" s="67" t="str">
        <f aca="false">IF(ISBLANK(M89),"", VLOOKUP(M89,$A$4:$B$8,2,FALSE()))</f>
        <v/>
      </c>
      <c r="AW89" s="67" t="str">
        <f aca="false">IF(ISBLANK(N89),"", VLOOKUP(N89,$A$4:$B$8,2,FALSE()))</f>
        <v/>
      </c>
      <c r="AX89" s="67" t="str">
        <f aca="false">IF(ISBLANK(O89),"", VLOOKUP(O89,$A$4:$B$8,2,FALSE()))</f>
        <v/>
      </c>
      <c r="AY89" s="67" t="str">
        <f aca="false">IF(ISBLANK(P89),"", VLOOKUP(P89,$A$4:$B$8,2,FALSE()))</f>
        <v/>
      </c>
      <c r="AZ89" s="67" t="str">
        <f aca="false">IF(ISBLANK(Q89),"", VLOOKUP(Q89,$A$4:$B$8,2,FALSE()))</f>
        <v/>
      </c>
      <c r="BA89" s="67" t="str">
        <f aca="false">IF(ISBLANK(R89),"", VLOOKUP(R89,$A$4:$B$8,2,FALSE()))</f>
        <v/>
      </c>
      <c r="BB89" s="67" t="str">
        <f aca="false">IF(ISBLANK(S89),"", VLOOKUP(S89,$A$4:$B$8,2,FALSE()))</f>
        <v/>
      </c>
      <c r="BC89" s="67" t="str">
        <f aca="false">IF(ISBLANK(T89),"", VLOOKUP(T89,$A$4:$B$8,2,FALSE()))</f>
        <v/>
      </c>
      <c r="BD89" s="67" t="str">
        <f aca="false">IF(ISBLANK(U89),"", VLOOKUP(U89,$A$4:$B$8,2,FALSE()))</f>
        <v/>
      </c>
      <c r="BE89" s="67" t="str">
        <f aca="false">IF(ISBLANK(V89),"", VLOOKUP(V89,$A$4:$B$8,2,FALSE()))</f>
        <v/>
      </c>
      <c r="BF89" s="67" t="str">
        <f aca="false">IF(ISBLANK(W89),"", VLOOKUP(W89,$A$4:$B$8,2,FALSE()))</f>
        <v/>
      </c>
      <c r="BG89" s="67" t="str">
        <f aca="false">IF(ISBLANK(X89),"", VLOOKUP(X89,$A$4:$B$8,2,FALSE()))</f>
        <v/>
      </c>
      <c r="BH89" s="67" t="str">
        <f aca="false">IF(ISBLANK(Y89),"", VLOOKUP(Y89,$A$4:$B$8,2,FALSE()))</f>
        <v/>
      </c>
      <c r="BI89" s="67" t="str">
        <f aca="false">IF(ISBLANK(Z89),"", VLOOKUP(Z89,$A$4:$B$8,2,FALSE()))</f>
        <v/>
      </c>
    </row>
    <row r="90" customFormat="false" ht="17.6" hidden="false" customHeight="true" outlineLevel="0" collapsed="false">
      <c r="A90" s="57"/>
      <c r="B90" s="69"/>
      <c r="C90" s="54" t="str">
        <f aca="false">LEFT(E90,2)</f>
        <v/>
      </c>
      <c r="D90" s="54" t="str">
        <f aca="false">LEFT(F90,2)</f>
        <v/>
      </c>
      <c r="E90" s="70"/>
      <c r="F90" s="70"/>
      <c r="G90" s="56"/>
      <c r="H90" s="56"/>
      <c r="I90" s="56"/>
      <c r="J90" s="56"/>
      <c r="K90" s="56"/>
      <c r="L90" s="56"/>
      <c r="M90" s="56"/>
      <c r="N90" s="57"/>
      <c r="O90" s="56"/>
      <c r="P90" s="56"/>
      <c r="Q90" s="56"/>
      <c r="R90" s="56"/>
      <c r="S90" s="56"/>
      <c r="T90" s="56"/>
      <c r="U90" s="56"/>
      <c r="V90" s="56"/>
      <c r="W90" s="56"/>
      <c r="X90" s="56"/>
      <c r="Y90" s="57"/>
      <c r="Z90" s="57"/>
      <c r="AA90" s="59" t="str">
        <f aca="false">IF(COUNTA(G90:Z90)&gt;1,AB90*0.9,"")</f>
        <v/>
      </c>
      <c r="AB90" s="60" t="str">
        <f aca="false">=IF(COUNTA(G90:Z90)&gt;1,AO90*0.9,"")</f>
        <v/>
      </c>
      <c r="AC90" s="59" t="str">
        <f aca="false">IF(COUNTA(G90:Z90)&gt;1,AB90*1.1,"")</f>
        <v/>
      </c>
      <c r="AD90" s="61" t="n">
        <v>10</v>
      </c>
      <c r="AE90" s="62" t="str">
        <f aca="false">IF(COUNTA(G90:Z90)&gt;1,COUNT(AP90:BI90),"")</f>
        <v/>
      </c>
      <c r="AF90" s="63" t="n">
        <f aca="false">COUNTIF(AP90:BI90,"&gt;0")</f>
        <v>0</v>
      </c>
      <c r="AG90" s="64" t="str">
        <f aca="false">IF(COUNTA(G90:Z90)&gt;1,AF90/AD90,"")</f>
        <v/>
      </c>
      <c r="AH90" s="64" t="str">
        <f aca="false"> IF(COUNTA(G90:Z90)&gt;1,   SLOPE(AP90:BI90,AP$13:BI$13) ,"")</f>
        <v/>
      </c>
      <c r="AI90" s="64" t="n">
        <f aca="false">IF(AF90&gt;0,SUM(AP90:BI90)/AF90,-2)</f>
        <v>-2</v>
      </c>
      <c r="AJ90" s="65" t="str">
        <f aca="false">IF(COUNTA(G90:Z90)&gt;1,  AG90/($AO90-$B$3),"")</f>
        <v/>
      </c>
      <c r="AK90" s="65" t="str">
        <f aca="false">IF(COUNTA(G90:Z90)&gt;1,  AH90/($AO90-$B$3),"")</f>
        <v/>
      </c>
      <c r="AL90" s="65" t="str">
        <f aca="false">IF(COUNTA(G90:Z90)&gt;1,  AI90/($AO90-$B$3),"")</f>
        <v/>
      </c>
      <c r="AM90" s="65" t="str">
        <f aca="false">IF(COUNTA(G90:Z90)&gt;1,  SUM(AJ90:AL90),"")</f>
        <v/>
      </c>
      <c r="AO90" s="66" t="e">
        <f aca="false">AI90+AH90+AG90+B$3</f>
        <v>#VALUE!</v>
      </c>
      <c r="AP90" s="67" t="str">
        <f aca="false">IF(ISBLANK(G90),"", VLOOKUP(G90,$A$4:$B$8,2,FALSE()))</f>
        <v/>
      </c>
      <c r="AQ90" s="67" t="str">
        <f aca="false">IF(ISBLANK(H90),"", VLOOKUP(H90,$A$4:$B$8,2,FALSE()))</f>
        <v/>
      </c>
      <c r="AR90" s="67" t="str">
        <f aca="false">IF(ISBLANK(I90),"", VLOOKUP(I90,$A$4:$B$8,2,FALSE()))</f>
        <v/>
      </c>
      <c r="AS90" s="67" t="str">
        <f aca="false">IF(ISBLANK(J90),"", VLOOKUP(J90,$A$4:$B$8,2,FALSE()))</f>
        <v/>
      </c>
      <c r="AT90" s="67" t="str">
        <f aca="false">IF(ISBLANK(K90),"", VLOOKUP(K90,$A$4:$B$8,2,FALSE()))</f>
        <v/>
      </c>
      <c r="AU90" s="67" t="str">
        <f aca="false">IF(ISBLANK(L90),"", VLOOKUP(L90,$A$4:$B$8,2,FALSE()))</f>
        <v/>
      </c>
      <c r="AV90" s="67" t="str">
        <f aca="false">IF(ISBLANK(M90),"", VLOOKUP(M90,$A$4:$B$8,2,FALSE()))</f>
        <v/>
      </c>
      <c r="AW90" s="67" t="str">
        <f aca="false">IF(ISBLANK(N90),"", VLOOKUP(N90,$A$4:$B$8,2,FALSE()))</f>
        <v/>
      </c>
      <c r="AX90" s="67" t="str">
        <f aca="false">IF(ISBLANK(O90),"", VLOOKUP(O90,$A$4:$B$8,2,FALSE()))</f>
        <v/>
      </c>
      <c r="AY90" s="67" t="str">
        <f aca="false">IF(ISBLANK(P90),"", VLOOKUP(P90,$A$4:$B$8,2,FALSE()))</f>
        <v/>
      </c>
      <c r="AZ90" s="67" t="str">
        <f aca="false">IF(ISBLANK(Q90),"", VLOOKUP(Q90,$A$4:$B$8,2,FALSE()))</f>
        <v/>
      </c>
      <c r="BA90" s="67" t="str">
        <f aca="false">IF(ISBLANK(R90),"", VLOOKUP(R90,$A$4:$B$8,2,FALSE()))</f>
        <v/>
      </c>
      <c r="BB90" s="67" t="str">
        <f aca="false">IF(ISBLANK(S90),"", VLOOKUP(S90,$A$4:$B$8,2,FALSE()))</f>
        <v/>
      </c>
      <c r="BC90" s="67" t="str">
        <f aca="false">IF(ISBLANK(T90),"", VLOOKUP(T90,$A$4:$B$8,2,FALSE()))</f>
        <v/>
      </c>
      <c r="BD90" s="67" t="str">
        <f aca="false">IF(ISBLANK(U90),"", VLOOKUP(U90,$A$4:$B$8,2,FALSE()))</f>
        <v/>
      </c>
      <c r="BE90" s="67" t="str">
        <f aca="false">IF(ISBLANK(V90),"", VLOOKUP(V90,$A$4:$B$8,2,FALSE()))</f>
        <v/>
      </c>
      <c r="BF90" s="67" t="str">
        <f aca="false">IF(ISBLANK(W90),"", VLOOKUP(W90,$A$4:$B$8,2,FALSE()))</f>
        <v/>
      </c>
      <c r="BG90" s="67" t="str">
        <f aca="false">IF(ISBLANK(X90),"", VLOOKUP(X90,$A$4:$B$8,2,FALSE()))</f>
        <v/>
      </c>
      <c r="BH90" s="67" t="str">
        <f aca="false">IF(ISBLANK(Y90),"", VLOOKUP(Y90,$A$4:$B$8,2,FALSE()))</f>
        <v/>
      </c>
      <c r="BI90" s="67" t="str">
        <f aca="false">IF(ISBLANK(Z90),"", VLOOKUP(Z90,$A$4:$B$8,2,FALSE()))</f>
        <v/>
      </c>
    </row>
    <row r="91" customFormat="false" ht="17.6" hidden="false" customHeight="true" outlineLevel="0" collapsed="false">
      <c r="A91" s="57"/>
      <c r="B91" s="69"/>
      <c r="C91" s="54" t="str">
        <f aca="false">LEFT(E91,2)</f>
        <v/>
      </c>
      <c r="D91" s="54" t="str">
        <f aca="false">LEFT(F91,2)</f>
        <v/>
      </c>
      <c r="E91" s="70"/>
      <c r="F91" s="70"/>
      <c r="G91" s="56"/>
      <c r="H91" s="56"/>
      <c r="I91" s="56"/>
      <c r="J91" s="56"/>
      <c r="K91" s="56"/>
      <c r="L91" s="56"/>
      <c r="M91" s="56"/>
      <c r="N91" s="57"/>
      <c r="O91" s="56"/>
      <c r="P91" s="56"/>
      <c r="Q91" s="56"/>
      <c r="R91" s="56"/>
      <c r="S91" s="56"/>
      <c r="T91" s="56"/>
      <c r="U91" s="56"/>
      <c r="V91" s="56"/>
      <c r="W91" s="56"/>
      <c r="X91" s="56"/>
      <c r="Y91" s="57"/>
      <c r="Z91" s="57"/>
      <c r="AA91" s="59" t="str">
        <f aca="false">IF(COUNTA(G91:Z91)&gt;1,AB91*0.9,"")</f>
        <v/>
      </c>
      <c r="AB91" s="60" t="str">
        <f aca="false">=IF(COUNTA(G91:Z91)&gt;1,AO91*0.9,"")</f>
        <v/>
      </c>
      <c r="AC91" s="59" t="str">
        <f aca="false">IF(COUNTA(G91:Z91)&gt;1,AB91*1.1,"")</f>
        <v/>
      </c>
      <c r="AD91" s="61" t="n">
        <v>10</v>
      </c>
      <c r="AE91" s="62" t="str">
        <f aca="false">IF(COUNTA(G91:Z91)&gt;1,COUNT(AP91:BI91),"")</f>
        <v/>
      </c>
      <c r="AF91" s="63" t="n">
        <f aca="false">COUNTIF(AP91:BI91,"&gt;0")</f>
        <v>0</v>
      </c>
      <c r="AG91" s="64" t="str">
        <f aca="false">IF(COUNTA(G91:Z91)&gt;1,AF91/AD91,"")</f>
        <v/>
      </c>
      <c r="AH91" s="64" t="str">
        <f aca="false"> IF(COUNTA(G91:Z91)&gt;1,   SLOPE(AP91:BI91,AP$13:BI$13) ,"")</f>
        <v/>
      </c>
      <c r="AI91" s="64" t="n">
        <f aca="false">IF(AF91&gt;0,SUM(AP91:BI91)/AF91,-2)</f>
        <v>-2</v>
      </c>
      <c r="AJ91" s="65" t="str">
        <f aca="false">IF(COUNTA(G91:Z91)&gt;1,  AG91/($AO91-$B$3),"")</f>
        <v/>
      </c>
      <c r="AK91" s="65" t="str">
        <f aca="false">IF(COUNTA(G91:Z91)&gt;1,  AH91/($AO91-$B$3),"")</f>
        <v/>
      </c>
      <c r="AL91" s="65" t="str">
        <f aca="false">IF(COUNTA(G91:Z91)&gt;1,  AI91/($AO91-$B$3),"")</f>
        <v/>
      </c>
      <c r="AM91" s="65" t="str">
        <f aca="false">IF(COUNTA(G91:Z91)&gt;1,  SUM(AJ91:AL91),"")</f>
        <v/>
      </c>
      <c r="AO91" s="66" t="e">
        <f aca="false">AI91+AH91+AG91+B$3</f>
        <v>#VALUE!</v>
      </c>
      <c r="AP91" s="67" t="str">
        <f aca="false">IF(ISBLANK(G91),"", VLOOKUP(G91,$A$4:$B$8,2,FALSE()))</f>
        <v/>
      </c>
      <c r="AQ91" s="67" t="str">
        <f aca="false">IF(ISBLANK(H91),"", VLOOKUP(H91,$A$4:$B$8,2,FALSE()))</f>
        <v/>
      </c>
      <c r="AR91" s="67" t="str">
        <f aca="false">IF(ISBLANK(I91),"", VLOOKUP(I91,$A$4:$B$8,2,FALSE()))</f>
        <v/>
      </c>
      <c r="AS91" s="67" t="str">
        <f aca="false">IF(ISBLANK(J91),"", VLOOKUP(J91,$A$4:$B$8,2,FALSE()))</f>
        <v/>
      </c>
      <c r="AT91" s="67" t="str">
        <f aca="false">IF(ISBLANK(K91),"", VLOOKUP(K91,$A$4:$B$8,2,FALSE()))</f>
        <v/>
      </c>
      <c r="AU91" s="67" t="str">
        <f aca="false">IF(ISBLANK(L91),"", VLOOKUP(L91,$A$4:$B$8,2,FALSE()))</f>
        <v/>
      </c>
      <c r="AV91" s="67" t="str">
        <f aca="false">IF(ISBLANK(M91),"", VLOOKUP(M91,$A$4:$B$8,2,FALSE()))</f>
        <v/>
      </c>
      <c r="AW91" s="67" t="str">
        <f aca="false">IF(ISBLANK(N91),"", VLOOKUP(N91,$A$4:$B$8,2,FALSE()))</f>
        <v/>
      </c>
      <c r="AX91" s="67" t="str">
        <f aca="false">IF(ISBLANK(O91),"", VLOOKUP(O91,$A$4:$B$8,2,FALSE()))</f>
        <v/>
      </c>
      <c r="AY91" s="67" t="str">
        <f aca="false">IF(ISBLANK(P91),"", VLOOKUP(P91,$A$4:$B$8,2,FALSE()))</f>
        <v/>
      </c>
      <c r="AZ91" s="67" t="str">
        <f aca="false">IF(ISBLANK(Q91),"", VLOOKUP(Q91,$A$4:$B$8,2,FALSE()))</f>
        <v/>
      </c>
      <c r="BA91" s="67" t="str">
        <f aca="false">IF(ISBLANK(R91),"", VLOOKUP(R91,$A$4:$B$8,2,FALSE()))</f>
        <v/>
      </c>
      <c r="BB91" s="67" t="str">
        <f aca="false">IF(ISBLANK(S91),"", VLOOKUP(S91,$A$4:$B$8,2,FALSE()))</f>
        <v/>
      </c>
      <c r="BC91" s="67" t="str">
        <f aca="false">IF(ISBLANK(T91),"", VLOOKUP(T91,$A$4:$B$8,2,FALSE()))</f>
        <v/>
      </c>
      <c r="BD91" s="67" t="str">
        <f aca="false">IF(ISBLANK(U91),"", VLOOKUP(U91,$A$4:$B$8,2,FALSE()))</f>
        <v/>
      </c>
      <c r="BE91" s="67" t="str">
        <f aca="false">IF(ISBLANK(V91),"", VLOOKUP(V91,$A$4:$B$8,2,FALSE()))</f>
        <v/>
      </c>
      <c r="BF91" s="67" t="str">
        <f aca="false">IF(ISBLANK(W91),"", VLOOKUP(W91,$A$4:$B$8,2,FALSE()))</f>
        <v/>
      </c>
      <c r="BG91" s="67" t="str">
        <f aca="false">IF(ISBLANK(X91),"", VLOOKUP(X91,$A$4:$B$8,2,FALSE()))</f>
        <v/>
      </c>
      <c r="BH91" s="67" t="str">
        <f aca="false">IF(ISBLANK(Y91),"", VLOOKUP(Y91,$A$4:$B$8,2,FALSE()))</f>
        <v/>
      </c>
      <c r="BI91" s="67" t="str">
        <f aca="false">IF(ISBLANK(Z91),"", VLOOKUP(Z91,$A$4:$B$8,2,FALSE()))</f>
        <v/>
      </c>
    </row>
    <row r="92" customFormat="false" ht="17.6" hidden="false" customHeight="true" outlineLevel="0" collapsed="false">
      <c r="A92" s="57"/>
      <c r="B92" s="69"/>
      <c r="C92" s="54" t="str">
        <f aca="false">LEFT(E92,2)</f>
        <v/>
      </c>
      <c r="D92" s="54" t="str">
        <f aca="false">LEFT(F92,2)</f>
        <v/>
      </c>
      <c r="E92" s="70"/>
      <c r="F92" s="70"/>
      <c r="G92" s="56"/>
      <c r="H92" s="56"/>
      <c r="I92" s="56"/>
      <c r="J92" s="56"/>
      <c r="K92" s="56"/>
      <c r="L92" s="56"/>
      <c r="M92" s="56"/>
      <c r="N92" s="57"/>
      <c r="O92" s="56"/>
      <c r="P92" s="56"/>
      <c r="Q92" s="56"/>
      <c r="R92" s="56"/>
      <c r="S92" s="56"/>
      <c r="T92" s="56"/>
      <c r="U92" s="56"/>
      <c r="V92" s="56"/>
      <c r="W92" s="56"/>
      <c r="X92" s="56"/>
      <c r="Y92" s="57"/>
      <c r="Z92" s="57"/>
      <c r="AA92" s="59" t="str">
        <f aca="false">IF(COUNTA(G92:Z92)&gt;1,AB92*0.9,"")</f>
        <v/>
      </c>
      <c r="AB92" s="60" t="str">
        <f aca="false">=IF(COUNTA(G92:Z92)&gt;1,AO92*0.9,"")</f>
        <v/>
      </c>
      <c r="AC92" s="59" t="str">
        <f aca="false">IF(COUNTA(G92:Z92)&gt;1,AB92*1.1,"")</f>
        <v/>
      </c>
      <c r="AD92" s="61" t="n">
        <v>10</v>
      </c>
      <c r="AE92" s="62" t="str">
        <f aca="false">IF(COUNTA(G92:Z92)&gt;1,COUNT(AP92:BI92),"")</f>
        <v/>
      </c>
      <c r="AF92" s="63" t="n">
        <f aca="false">COUNTIF(AP92:BI92,"&gt;0")</f>
        <v>0</v>
      </c>
      <c r="AG92" s="64" t="str">
        <f aca="false">IF(COUNTA(G92:Z92)&gt;1,AF92/AD92,"")</f>
        <v/>
      </c>
      <c r="AH92" s="64" t="str">
        <f aca="false"> IF(COUNTA(G92:Z92)&gt;1,   SLOPE(AP92:BI92,AP$13:BI$13) ,"")</f>
        <v/>
      </c>
      <c r="AI92" s="64" t="n">
        <f aca="false">IF(AF92&gt;0,SUM(AP92:BI92)/AF92,-2)</f>
        <v>-2</v>
      </c>
      <c r="AJ92" s="65" t="str">
        <f aca="false">IF(COUNTA(G92:Z92)&gt;1,  AG92/($AO92-$B$3),"")</f>
        <v/>
      </c>
      <c r="AK92" s="65" t="str">
        <f aca="false">IF(COUNTA(G92:Z92)&gt;1,  AH92/($AO92-$B$3),"")</f>
        <v/>
      </c>
      <c r="AL92" s="65" t="str">
        <f aca="false">IF(COUNTA(G92:Z92)&gt;1,  AI92/($AO92-$B$3),"")</f>
        <v/>
      </c>
      <c r="AM92" s="65" t="str">
        <f aca="false">IF(COUNTA(G92:Z92)&gt;1,  SUM(AJ92:AL92),"")</f>
        <v/>
      </c>
      <c r="AO92" s="66" t="e">
        <f aca="false">AI92+AH92+AG92+B$3</f>
        <v>#VALUE!</v>
      </c>
      <c r="AP92" s="67" t="str">
        <f aca="false">IF(ISBLANK(G92),"", VLOOKUP(G92,$A$4:$B$8,2,FALSE()))</f>
        <v/>
      </c>
      <c r="AQ92" s="67" t="str">
        <f aca="false">IF(ISBLANK(H92),"", VLOOKUP(H92,$A$4:$B$8,2,FALSE()))</f>
        <v/>
      </c>
      <c r="AR92" s="67" t="str">
        <f aca="false">IF(ISBLANK(I92),"", VLOOKUP(I92,$A$4:$B$8,2,FALSE()))</f>
        <v/>
      </c>
      <c r="AS92" s="67" t="str">
        <f aca="false">IF(ISBLANK(J92),"", VLOOKUP(J92,$A$4:$B$8,2,FALSE()))</f>
        <v/>
      </c>
      <c r="AT92" s="67" t="str">
        <f aca="false">IF(ISBLANK(K92),"", VLOOKUP(K92,$A$4:$B$8,2,FALSE()))</f>
        <v/>
      </c>
      <c r="AU92" s="67" t="str">
        <f aca="false">IF(ISBLANK(L92),"", VLOOKUP(L92,$A$4:$B$8,2,FALSE()))</f>
        <v/>
      </c>
      <c r="AV92" s="67" t="str">
        <f aca="false">IF(ISBLANK(M92),"", VLOOKUP(M92,$A$4:$B$8,2,FALSE()))</f>
        <v/>
      </c>
      <c r="AW92" s="67" t="str">
        <f aca="false">IF(ISBLANK(N92),"", VLOOKUP(N92,$A$4:$B$8,2,FALSE()))</f>
        <v/>
      </c>
      <c r="AX92" s="67" t="str">
        <f aca="false">IF(ISBLANK(O92),"", VLOOKUP(O92,$A$4:$B$8,2,FALSE()))</f>
        <v/>
      </c>
      <c r="AY92" s="67" t="str">
        <f aca="false">IF(ISBLANK(P92),"", VLOOKUP(P92,$A$4:$B$8,2,FALSE()))</f>
        <v/>
      </c>
      <c r="AZ92" s="67" t="str">
        <f aca="false">IF(ISBLANK(Q92),"", VLOOKUP(Q92,$A$4:$B$8,2,FALSE()))</f>
        <v/>
      </c>
      <c r="BA92" s="67" t="str">
        <f aca="false">IF(ISBLANK(R92),"", VLOOKUP(R92,$A$4:$B$8,2,FALSE()))</f>
        <v/>
      </c>
      <c r="BB92" s="67" t="str">
        <f aca="false">IF(ISBLANK(S92),"", VLOOKUP(S92,$A$4:$B$8,2,FALSE()))</f>
        <v/>
      </c>
      <c r="BC92" s="67" t="str">
        <f aca="false">IF(ISBLANK(T92),"", VLOOKUP(T92,$A$4:$B$8,2,FALSE()))</f>
        <v/>
      </c>
      <c r="BD92" s="67" t="str">
        <f aca="false">IF(ISBLANK(U92),"", VLOOKUP(U92,$A$4:$B$8,2,FALSE()))</f>
        <v/>
      </c>
      <c r="BE92" s="67" t="str">
        <f aca="false">IF(ISBLANK(V92),"", VLOOKUP(V92,$A$4:$B$8,2,FALSE()))</f>
        <v/>
      </c>
      <c r="BF92" s="67" t="str">
        <f aca="false">IF(ISBLANK(W92),"", VLOOKUP(W92,$A$4:$B$8,2,FALSE()))</f>
        <v/>
      </c>
      <c r="BG92" s="67" t="str">
        <f aca="false">IF(ISBLANK(X92),"", VLOOKUP(X92,$A$4:$B$8,2,FALSE()))</f>
        <v/>
      </c>
      <c r="BH92" s="67" t="str">
        <f aca="false">IF(ISBLANK(Y92),"", VLOOKUP(Y92,$A$4:$B$8,2,FALSE()))</f>
        <v/>
      </c>
      <c r="BI92" s="67" t="str">
        <f aca="false">IF(ISBLANK(Z92),"", VLOOKUP(Z92,$A$4:$B$8,2,FALSE()))</f>
        <v/>
      </c>
    </row>
    <row r="93" customFormat="false" ht="17.6" hidden="false" customHeight="true" outlineLevel="0" collapsed="false">
      <c r="A93" s="57"/>
      <c r="B93" s="69"/>
      <c r="C93" s="54" t="str">
        <f aca="false">LEFT(E93,2)</f>
        <v/>
      </c>
      <c r="D93" s="54" t="str">
        <f aca="false">LEFT(F93,2)</f>
        <v/>
      </c>
      <c r="E93" s="70"/>
      <c r="F93" s="70"/>
      <c r="G93" s="56"/>
      <c r="H93" s="56"/>
      <c r="I93" s="56"/>
      <c r="J93" s="56"/>
      <c r="K93" s="56"/>
      <c r="L93" s="56"/>
      <c r="M93" s="56"/>
      <c r="N93" s="57"/>
      <c r="O93" s="56"/>
      <c r="P93" s="56"/>
      <c r="Q93" s="56"/>
      <c r="R93" s="56"/>
      <c r="S93" s="56"/>
      <c r="T93" s="56"/>
      <c r="U93" s="56"/>
      <c r="V93" s="56"/>
      <c r="W93" s="56"/>
      <c r="X93" s="56"/>
      <c r="Y93" s="57"/>
      <c r="Z93" s="57"/>
      <c r="AA93" s="59" t="str">
        <f aca="false">IF(COUNTA(G93:Z93)&gt;1,AB93*0.9,"")</f>
        <v/>
      </c>
      <c r="AB93" s="60" t="str">
        <f aca="false">=IF(COUNTA(G93:Z93)&gt;1,AO93*0.9,"")</f>
        <v/>
      </c>
      <c r="AC93" s="59" t="str">
        <f aca="false">IF(COUNTA(G93:Z93)&gt;1,AB93*1.1,"")</f>
        <v/>
      </c>
      <c r="AD93" s="61" t="n">
        <v>10</v>
      </c>
      <c r="AE93" s="62" t="str">
        <f aca="false">IF(COUNTA(G93:Z93)&gt;1,COUNT(AP93:BI93),"")</f>
        <v/>
      </c>
      <c r="AF93" s="63" t="n">
        <f aca="false">COUNTIF(AP93:BI93,"&gt;0")</f>
        <v>0</v>
      </c>
      <c r="AG93" s="64" t="str">
        <f aca="false">IF(COUNTA(G93:Z93)&gt;1,AF93/AD93,"")</f>
        <v/>
      </c>
      <c r="AH93" s="64" t="str">
        <f aca="false"> IF(COUNTA(G93:Z93)&gt;1,   SLOPE(AP93:BI93,AP$13:BI$13) ,"")</f>
        <v/>
      </c>
      <c r="AI93" s="64" t="n">
        <f aca="false">IF(AF93&gt;0,SUM(AP93:BI93)/AF93,-2)</f>
        <v>-2</v>
      </c>
      <c r="AJ93" s="65" t="str">
        <f aca="false">IF(COUNTA(G93:Z93)&gt;1,  AG93/($AO93-$B$3),"")</f>
        <v/>
      </c>
      <c r="AK93" s="65" t="str">
        <f aca="false">IF(COUNTA(G93:Z93)&gt;1,  AH93/($AO93-$B$3),"")</f>
        <v/>
      </c>
      <c r="AL93" s="65" t="str">
        <f aca="false">IF(COUNTA(G93:Z93)&gt;1,  AI93/($AO93-$B$3),"")</f>
        <v/>
      </c>
      <c r="AM93" s="65" t="str">
        <f aca="false">IF(COUNTA(G93:Z93)&gt;1,  SUM(AJ93:AL93),"")</f>
        <v/>
      </c>
      <c r="AO93" s="66" t="e">
        <f aca="false">AI93+AH93+AG93+B$3</f>
        <v>#VALUE!</v>
      </c>
      <c r="AP93" s="67" t="str">
        <f aca="false">IF(ISBLANK(G93),"", VLOOKUP(G93,$A$4:$B$8,2,FALSE()))</f>
        <v/>
      </c>
      <c r="AQ93" s="67" t="str">
        <f aca="false">IF(ISBLANK(H93),"", VLOOKUP(H93,$A$4:$B$8,2,FALSE()))</f>
        <v/>
      </c>
      <c r="AR93" s="67" t="str">
        <f aca="false">IF(ISBLANK(I93),"", VLOOKUP(I93,$A$4:$B$8,2,FALSE()))</f>
        <v/>
      </c>
      <c r="AS93" s="67" t="str">
        <f aca="false">IF(ISBLANK(J93),"", VLOOKUP(J93,$A$4:$B$8,2,FALSE()))</f>
        <v/>
      </c>
      <c r="AT93" s="67" t="str">
        <f aca="false">IF(ISBLANK(K93),"", VLOOKUP(K93,$A$4:$B$8,2,FALSE()))</f>
        <v/>
      </c>
      <c r="AU93" s="67" t="str">
        <f aca="false">IF(ISBLANK(L93),"", VLOOKUP(L93,$A$4:$B$8,2,FALSE()))</f>
        <v/>
      </c>
      <c r="AV93" s="67" t="str">
        <f aca="false">IF(ISBLANK(M93),"", VLOOKUP(M93,$A$4:$B$8,2,FALSE()))</f>
        <v/>
      </c>
      <c r="AW93" s="67" t="str">
        <f aca="false">IF(ISBLANK(N93),"", VLOOKUP(N93,$A$4:$B$8,2,FALSE()))</f>
        <v/>
      </c>
      <c r="AX93" s="67" t="str">
        <f aca="false">IF(ISBLANK(O93),"", VLOOKUP(O93,$A$4:$B$8,2,FALSE()))</f>
        <v/>
      </c>
      <c r="AY93" s="67" t="str">
        <f aca="false">IF(ISBLANK(P93),"", VLOOKUP(P93,$A$4:$B$8,2,FALSE()))</f>
        <v/>
      </c>
      <c r="AZ93" s="67" t="str">
        <f aca="false">IF(ISBLANK(Q93),"", VLOOKUP(Q93,$A$4:$B$8,2,FALSE()))</f>
        <v/>
      </c>
      <c r="BA93" s="67" t="str">
        <f aca="false">IF(ISBLANK(R93),"", VLOOKUP(R93,$A$4:$B$8,2,FALSE()))</f>
        <v/>
      </c>
      <c r="BB93" s="67" t="str">
        <f aca="false">IF(ISBLANK(S93),"", VLOOKUP(S93,$A$4:$B$8,2,FALSE()))</f>
        <v/>
      </c>
      <c r="BC93" s="67" t="str">
        <f aca="false">IF(ISBLANK(T93),"", VLOOKUP(T93,$A$4:$B$8,2,FALSE()))</f>
        <v/>
      </c>
      <c r="BD93" s="67" t="str">
        <f aca="false">IF(ISBLANK(U93),"", VLOOKUP(U93,$A$4:$B$8,2,FALSE()))</f>
        <v/>
      </c>
      <c r="BE93" s="67" t="str">
        <f aca="false">IF(ISBLANK(V93),"", VLOOKUP(V93,$A$4:$B$8,2,FALSE()))</f>
        <v/>
      </c>
      <c r="BF93" s="67" t="str">
        <f aca="false">IF(ISBLANK(W93),"", VLOOKUP(W93,$A$4:$B$8,2,FALSE()))</f>
        <v/>
      </c>
      <c r="BG93" s="67" t="str">
        <f aca="false">IF(ISBLANK(X93),"", VLOOKUP(X93,$A$4:$B$8,2,FALSE()))</f>
        <v/>
      </c>
      <c r="BH93" s="67" t="str">
        <f aca="false">IF(ISBLANK(Y93),"", VLOOKUP(Y93,$A$4:$B$8,2,FALSE()))</f>
        <v/>
      </c>
      <c r="BI93" s="67" t="str">
        <f aca="false">IF(ISBLANK(Z93),"", VLOOKUP(Z93,$A$4:$B$8,2,FALSE()))</f>
        <v/>
      </c>
    </row>
    <row r="94" customFormat="false" ht="17.6" hidden="false" customHeight="true" outlineLevel="0" collapsed="false">
      <c r="A94" s="57"/>
      <c r="B94" s="69"/>
      <c r="C94" s="54" t="str">
        <f aca="false">LEFT(E94,2)</f>
        <v/>
      </c>
      <c r="D94" s="54" t="str">
        <f aca="false">LEFT(F94,2)</f>
        <v/>
      </c>
      <c r="E94" s="70"/>
      <c r="F94" s="70"/>
      <c r="G94" s="56"/>
      <c r="H94" s="56"/>
      <c r="I94" s="56"/>
      <c r="J94" s="56"/>
      <c r="K94" s="56"/>
      <c r="L94" s="56"/>
      <c r="M94" s="56"/>
      <c r="N94" s="57"/>
      <c r="O94" s="56"/>
      <c r="P94" s="56"/>
      <c r="Q94" s="56"/>
      <c r="R94" s="56"/>
      <c r="S94" s="56"/>
      <c r="T94" s="56"/>
      <c r="U94" s="56"/>
      <c r="V94" s="56"/>
      <c r="W94" s="56"/>
      <c r="X94" s="56"/>
      <c r="Y94" s="57"/>
      <c r="Z94" s="57"/>
      <c r="AA94" s="59" t="str">
        <f aca="false">IF(COUNTA(G94:Z94)&gt;1,AB94*0.9,"")</f>
        <v/>
      </c>
      <c r="AB94" s="60" t="str">
        <f aca="false">=IF(COUNTA(G94:Z94)&gt;1,AO94*0.9,"")</f>
        <v/>
      </c>
      <c r="AC94" s="59" t="str">
        <f aca="false">IF(COUNTA(G94:Z94)&gt;1,AB94*1.1,"")</f>
        <v/>
      </c>
      <c r="AD94" s="61" t="n">
        <v>10</v>
      </c>
      <c r="AE94" s="62" t="str">
        <f aca="false">IF(COUNTA(G94:Z94)&gt;1,COUNT(AP94:BI94),"")</f>
        <v/>
      </c>
      <c r="AF94" s="63" t="n">
        <f aca="false">COUNTIF(AP94:BI94,"&gt;0")</f>
        <v>0</v>
      </c>
      <c r="AG94" s="64" t="str">
        <f aca="false">IF(COUNTA(G94:Z94)&gt;1,AF94/AD94,"")</f>
        <v/>
      </c>
      <c r="AH94" s="64" t="str">
        <f aca="false"> IF(COUNTA(G94:Z94)&gt;1,   SLOPE(AP94:BI94,AP$13:BI$13) ,"")</f>
        <v/>
      </c>
      <c r="AI94" s="64" t="n">
        <f aca="false">IF(AF94&gt;0,SUM(AP94:BI94)/AF94,-2)</f>
        <v>-2</v>
      </c>
      <c r="AJ94" s="65" t="str">
        <f aca="false">IF(COUNTA(G94:Z94)&gt;1,  AG94/($AO94-$B$3),"")</f>
        <v/>
      </c>
      <c r="AK94" s="65" t="str">
        <f aca="false">IF(COUNTA(G94:Z94)&gt;1,  AH94/($AO94-$B$3),"")</f>
        <v/>
      </c>
      <c r="AL94" s="65" t="str">
        <f aca="false">IF(COUNTA(G94:Z94)&gt;1,  AI94/($AO94-$B$3),"")</f>
        <v/>
      </c>
      <c r="AM94" s="65" t="str">
        <f aca="false">IF(COUNTA(G94:Z94)&gt;1,  SUM(AJ94:AL94),"")</f>
        <v/>
      </c>
      <c r="AO94" s="66" t="e">
        <f aca="false">AI94+AH94+AG94+B$3</f>
        <v>#VALUE!</v>
      </c>
      <c r="AP94" s="67" t="str">
        <f aca="false">IF(ISBLANK(G94),"", VLOOKUP(G94,$A$4:$B$8,2,FALSE()))</f>
        <v/>
      </c>
      <c r="AQ94" s="67" t="str">
        <f aca="false">IF(ISBLANK(H94),"", VLOOKUP(H94,$A$4:$B$8,2,FALSE()))</f>
        <v/>
      </c>
      <c r="AR94" s="67" t="str">
        <f aca="false">IF(ISBLANK(I94),"", VLOOKUP(I94,$A$4:$B$8,2,FALSE()))</f>
        <v/>
      </c>
      <c r="AS94" s="67" t="str">
        <f aca="false">IF(ISBLANK(J94),"", VLOOKUP(J94,$A$4:$B$8,2,FALSE()))</f>
        <v/>
      </c>
      <c r="AT94" s="67" t="str">
        <f aca="false">IF(ISBLANK(K94),"", VLOOKUP(K94,$A$4:$B$8,2,FALSE()))</f>
        <v/>
      </c>
      <c r="AU94" s="67" t="str">
        <f aca="false">IF(ISBLANK(L94),"", VLOOKUP(L94,$A$4:$B$8,2,FALSE()))</f>
        <v/>
      </c>
      <c r="AV94" s="67" t="str">
        <f aca="false">IF(ISBLANK(M94),"", VLOOKUP(M94,$A$4:$B$8,2,FALSE()))</f>
        <v/>
      </c>
      <c r="AW94" s="67" t="str">
        <f aca="false">IF(ISBLANK(N94),"", VLOOKUP(N94,$A$4:$B$8,2,FALSE()))</f>
        <v/>
      </c>
      <c r="AX94" s="67" t="str">
        <f aca="false">IF(ISBLANK(O94),"", VLOOKUP(O94,$A$4:$B$8,2,FALSE()))</f>
        <v/>
      </c>
      <c r="AY94" s="67" t="str">
        <f aca="false">IF(ISBLANK(P94),"", VLOOKUP(P94,$A$4:$B$8,2,FALSE()))</f>
        <v/>
      </c>
      <c r="AZ94" s="67" t="str">
        <f aca="false">IF(ISBLANK(Q94),"", VLOOKUP(Q94,$A$4:$B$8,2,FALSE()))</f>
        <v/>
      </c>
      <c r="BA94" s="67" t="str">
        <f aca="false">IF(ISBLANK(R94),"", VLOOKUP(R94,$A$4:$B$8,2,FALSE()))</f>
        <v/>
      </c>
      <c r="BB94" s="67" t="str">
        <f aca="false">IF(ISBLANK(S94),"", VLOOKUP(S94,$A$4:$B$8,2,FALSE()))</f>
        <v/>
      </c>
      <c r="BC94" s="67" t="str">
        <f aca="false">IF(ISBLANK(T94),"", VLOOKUP(T94,$A$4:$B$8,2,FALSE()))</f>
        <v/>
      </c>
      <c r="BD94" s="67" t="str">
        <f aca="false">IF(ISBLANK(U94),"", VLOOKUP(U94,$A$4:$B$8,2,FALSE()))</f>
        <v/>
      </c>
      <c r="BE94" s="67" t="str">
        <f aca="false">IF(ISBLANK(V94),"", VLOOKUP(V94,$A$4:$B$8,2,FALSE()))</f>
        <v/>
      </c>
      <c r="BF94" s="67" t="str">
        <f aca="false">IF(ISBLANK(W94),"", VLOOKUP(W94,$A$4:$B$8,2,FALSE()))</f>
        <v/>
      </c>
      <c r="BG94" s="67" t="str">
        <f aca="false">IF(ISBLANK(X94),"", VLOOKUP(X94,$A$4:$B$8,2,FALSE()))</f>
        <v/>
      </c>
      <c r="BH94" s="67" t="str">
        <f aca="false">IF(ISBLANK(Y94),"", VLOOKUP(Y94,$A$4:$B$8,2,FALSE()))</f>
        <v/>
      </c>
      <c r="BI94" s="67" t="str">
        <f aca="false">IF(ISBLANK(Z94),"", VLOOKUP(Z94,$A$4:$B$8,2,FALSE()))</f>
        <v/>
      </c>
    </row>
    <row r="95" customFormat="false" ht="17.6" hidden="false" customHeight="true" outlineLevel="0" collapsed="false">
      <c r="A95" s="57"/>
      <c r="B95" s="69"/>
      <c r="C95" s="54" t="str">
        <f aca="false">LEFT(E95,2)</f>
        <v/>
      </c>
      <c r="D95" s="54" t="str">
        <f aca="false">LEFT(F95,2)</f>
        <v/>
      </c>
      <c r="E95" s="70"/>
      <c r="F95" s="70"/>
      <c r="G95" s="56"/>
      <c r="H95" s="56"/>
      <c r="I95" s="56"/>
      <c r="J95" s="56"/>
      <c r="K95" s="56"/>
      <c r="L95" s="56"/>
      <c r="M95" s="56"/>
      <c r="N95" s="57"/>
      <c r="O95" s="56"/>
      <c r="P95" s="56"/>
      <c r="Q95" s="56"/>
      <c r="R95" s="56"/>
      <c r="S95" s="56"/>
      <c r="T95" s="56"/>
      <c r="U95" s="56"/>
      <c r="V95" s="56"/>
      <c r="W95" s="56"/>
      <c r="X95" s="56"/>
      <c r="Y95" s="57"/>
      <c r="Z95" s="57"/>
      <c r="AA95" s="59" t="str">
        <f aca="false">IF(COUNTA(G95:Z95)&gt;1,AB95*0.9,"")</f>
        <v/>
      </c>
      <c r="AB95" s="60" t="str">
        <f aca="false">=IF(COUNTA(G95:Z95)&gt;1,AO95*0.9,"")</f>
        <v/>
      </c>
      <c r="AC95" s="59" t="str">
        <f aca="false">IF(COUNTA(G95:Z95)&gt;1,AB95*1.1,"")</f>
        <v/>
      </c>
      <c r="AD95" s="61" t="n">
        <v>10</v>
      </c>
      <c r="AE95" s="62" t="str">
        <f aca="false">IF(COUNTA(G95:Z95)&gt;1,COUNT(AP95:BI95),"")</f>
        <v/>
      </c>
      <c r="AF95" s="63" t="n">
        <f aca="false">COUNTIF(AP95:BI95,"&gt;0")</f>
        <v>0</v>
      </c>
      <c r="AG95" s="64" t="str">
        <f aca="false">IF(COUNTA(G95:Z95)&gt;1,AF95/AD95,"")</f>
        <v/>
      </c>
      <c r="AH95" s="64" t="str">
        <f aca="false"> IF(COUNTA(G95:Z95)&gt;1,   SLOPE(AP95:BI95,AP$13:BI$13) ,"")</f>
        <v/>
      </c>
      <c r="AI95" s="64" t="n">
        <f aca="false">IF(AF95&gt;0,SUM(AP95:BI95)/AF95,-2)</f>
        <v>-2</v>
      </c>
      <c r="AJ95" s="65" t="str">
        <f aca="false">IF(COUNTA(G95:Z95)&gt;1,  AG95/($AO95-$B$3),"")</f>
        <v/>
      </c>
      <c r="AK95" s="65" t="str">
        <f aca="false">IF(COUNTA(G95:Z95)&gt;1,  AH95/($AO95-$B$3),"")</f>
        <v/>
      </c>
      <c r="AL95" s="65" t="str">
        <f aca="false">IF(COUNTA(G95:Z95)&gt;1,  AI95/($AO95-$B$3),"")</f>
        <v/>
      </c>
      <c r="AM95" s="65" t="str">
        <f aca="false">IF(COUNTA(G95:Z95)&gt;1,  SUM(AJ95:AL95),"")</f>
        <v/>
      </c>
      <c r="AO95" s="66" t="e">
        <f aca="false">AI95+AH95+AG95+B$3</f>
        <v>#VALUE!</v>
      </c>
      <c r="AP95" s="67" t="str">
        <f aca="false">IF(ISBLANK(G95),"", VLOOKUP(G95,$A$4:$B$8,2,FALSE()))</f>
        <v/>
      </c>
      <c r="AQ95" s="67" t="str">
        <f aca="false">IF(ISBLANK(H95),"", VLOOKUP(H95,$A$4:$B$8,2,FALSE()))</f>
        <v/>
      </c>
      <c r="AR95" s="67" t="str">
        <f aca="false">IF(ISBLANK(I95),"", VLOOKUP(I95,$A$4:$B$8,2,FALSE()))</f>
        <v/>
      </c>
      <c r="AS95" s="67" t="str">
        <f aca="false">IF(ISBLANK(J95),"", VLOOKUP(J95,$A$4:$B$8,2,FALSE()))</f>
        <v/>
      </c>
      <c r="AT95" s="67" t="str">
        <f aca="false">IF(ISBLANK(K95),"", VLOOKUP(K95,$A$4:$B$8,2,FALSE()))</f>
        <v/>
      </c>
      <c r="AU95" s="67" t="str">
        <f aca="false">IF(ISBLANK(L95),"", VLOOKUP(L95,$A$4:$B$8,2,FALSE()))</f>
        <v/>
      </c>
      <c r="AV95" s="67" t="str">
        <f aca="false">IF(ISBLANK(M95),"", VLOOKUP(M95,$A$4:$B$8,2,FALSE()))</f>
        <v/>
      </c>
      <c r="AW95" s="67" t="str">
        <f aca="false">IF(ISBLANK(N95),"", VLOOKUP(N95,$A$4:$B$8,2,FALSE()))</f>
        <v/>
      </c>
      <c r="AX95" s="67" t="str">
        <f aca="false">IF(ISBLANK(O95),"", VLOOKUP(O95,$A$4:$B$8,2,FALSE()))</f>
        <v/>
      </c>
      <c r="AY95" s="67" t="str">
        <f aca="false">IF(ISBLANK(P95),"", VLOOKUP(P95,$A$4:$B$8,2,FALSE()))</f>
        <v/>
      </c>
      <c r="AZ95" s="67" t="str">
        <f aca="false">IF(ISBLANK(Q95),"", VLOOKUP(Q95,$A$4:$B$8,2,FALSE()))</f>
        <v/>
      </c>
      <c r="BA95" s="67" t="str">
        <f aca="false">IF(ISBLANK(R95),"", VLOOKUP(R95,$A$4:$B$8,2,FALSE()))</f>
        <v/>
      </c>
      <c r="BB95" s="67" t="str">
        <f aca="false">IF(ISBLANK(S95),"", VLOOKUP(S95,$A$4:$B$8,2,FALSE()))</f>
        <v/>
      </c>
      <c r="BC95" s="67" t="str">
        <f aca="false">IF(ISBLANK(T95),"", VLOOKUP(T95,$A$4:$B$8,2,FALSE()))</f>
        <v/>
      </c>
      <c r="BD95" s="67" t="str">
        <f aca="false">IF(ISBLANK(U95),"", VLOOKUP(U95,$A$4:$B$8,2,FALSE()))</f>
        <v/>
      </c>
      <c r="BE95" s="67" t="str">
        <f aca="false">IF(ISBLANK(V95),"", VLOOKUP(V95,$A$4:$B$8,2,FALSE()))</f>
        <v/>
      </c>
      <c r="BF95" s="67" t="str">
        <f aca="false">IF(ISBLANK(W95),"", VLOOKUP(W95,$A$4:$B$8,2,FALSE()))</f>
        <v/>
      </c>
      <c r="BG95" s="67" t="str">
        <f aca="false">IF(ISBLANK(X95),"", VLOOKUP(X95,$A$4:$B$8,2,FALSE()))</f>
        <v/>
      </c>
      <c r="BH95" s="67" t="str">
        <f aca="false">IF(ISBLANK(Y95),"", VLOOKUP(Y95,$A$4:$B$8,2,FALSE()))</f>
        <v/>
      </c>
      <c r="BI95" s="67" t="str">
        <f aca="false">IF(ISBLANK(Z95),"", VLOOKUP(Z95,$A$4:$B$8,2,FALSE()))</f>
        <v/>
      </c>
    </row>
    <row r="96" customFormat="false" ht="17.6" hidden="false" customHeight="true" outlineLevel="0" collapsed="false">
      <c r="A96" s="57"/>
      <c r="B96" s="69"/>
      <c r="C96" s="54" t="str">
        <f aca="false">LEFT(E96,2)</f>
        <v/>
      </c>
      <c r="D96" s="54" t="str">
        <f aca="false">LEFT(F96,2)</f>
        <v/>
      </c>
      <c r="E96" s="70"/>
      <c r="F96" s="70"/>
      <c r="G96" s="56"/>
      <c r="H96" s="56"/>
      <c r="I96" s="56"/>
      <c r="J96" s="56"/>
      <c r="K96" s="56"/>
      <c r="L96" s="56"/>
      <c r="M96" s="56"/>
      <c r="N96" s="57"/>
      <c r="O96" s="56"/>
      <c r="P96" s="56"/>
      <c r="Q96" s="56"/>
      <c r="R96" s="56"/>
      <c r="S96" s="56"/>
      <c r="T96" s="56"/>
      <c r="U96" s="56"/>
      <c r="V96" s="56"/>
      <c r="W96" s="56"/>
      <c r="X96" s="56"/>
      <c r="Y96" s="57"/>
      <c r="Z96" s="57"/>
      <c r="AA96" s="59" t="str">
        <f aca="false">IF(COUNTA(G96:Z96)&gt;1,AB96*0.9,"")</f>
        <v/>
      </c>
      <c r="AB96" s="60" t="str">
        <f aca="false">=IF(COUNTA(G96:Z96)&gt;1,AO96*0.9,"")</f>
        <v/>
      </c>
      <c r="AC96" s="59" t="str">
        <f aca="false">IF(COUNTA(G96:Z96)&gt;1,AB96*1.1,"")</f>
        <v/>
      </c>
      <c r="AD96" s="61" t="n">
        <v>10</v>
      </c>
      <c r="AE96" s="62" t="str">
        <f aca="false">IF(COUNTA(G96:Z96)&gt;1,COUNT(AP96:BI96),"")</f>
        <v/>
      </c>
      <c r="AF96" s="63" t="n">
        <f aca="false">COUNTIF(AP96:BI96,"&gt;0")</f>
        <v>0</v>
      </c>
      <c r="AG96" s="64" t="str">
        <f aca="false">IF(COUNTA(G96:Z96)&gt;1,AF96/AD96,"")</f>
        <v/>
      </c>
      <c r="AH96" s="64" t="str">
        <f aca="false"> IF(COUNTA(G96:Z96)&gt;1,   SLOPE(AP96:BI96,AP$13:BI$13) ,"")</f>
        <v/>
      </c>
      <c r="AI96" s="64" t="n">
        <f aca="false">IF(AF96&gt;0,SUM(AP96:BI96)/AF96,-2)</f>
        <v>-2</v>
      </c>
      <c r="AJ96" s="65" t="str">
        <f aca="false">IF(COUNTA(G96:Z96)&gt;1,  AG96/($AO96-$B$3),"")</f>
        <v/>
      </c>
      <c r="AK96" s="65" t="str">
        <f aca="false">IF(COUNTA(G96:Z96)&gt;1,  AH96/($AO96-$B$3),"")</f>
        <v/>
      </c>
      <c r="AL96" s="65" t="str">
        <f aca="false">IF(COUNTA(G96:Z96)&gt;1,  AI96/($AO96-$B$3),"")</f>
        <v/>
      </c>
      <c r="AM96" s="65" t="str">
        <f aca="false">IF(COUNTA(G96:Z96)&gt;1,  SUM(AJ96:AL96),"")</f>
        <v/>
      </c>
      <c r="AO96" s="66" t="e">
        <f aca="false">AI96+AH96+AG96+B$3</f>
        <v>#VALUE!</v>
      </c>
      <c r="AP96" s="67" t="str">
        <f aca="false">IF(ISBLANK(G96),"", VLOOKUP(G96,$A$4:$B$8,2,FALSE()))</f>
        <v/>
      </c>
      <c r="AQ96" s="67" t="str">
        <f aca="false">IF(ISBLANK(H96),"", VLOOKUP(H96,$A$4:$B$8,2,FALSE()))</f>
        <v/>
      </c>
      <c r="AR96" s="67" t="str">
        <f aca="false">IF(ISBLANK(I96),"", VLOOKUP(I96,$A$4:$B$8,2,FALSE()))</f>
        <v/>
      </c>
      <c r="AS96" s="67" t="str">
        <f aca="false">IF(ISBLANK(J96),"", VLOOKUP(J96,$A$4:$B$8,2,FALSE()))</f>
        <v/>
      </c>
      <c r="AT96" s="67" t="str">
        <f aca="false">IF(ISBLANK(K96),"", VLOOKUP(K96,$A$4:$B$8,2,FALSE()))</f>
        <v/>
      </c>
      <c r="AU96" s="67" t="str">
        <f aca="false">IF(ISBLANK(L96),"", VLOOKUP(L96,$A$4:$B$8,2,FALSE()))</f>
        <v/>
      </c>
      <c r="AV96" s="67" t="str">
        <f aca="false">IF(ISBLANK(M96),"", VLOOKUP(M96,$A$4:$B$8,2,FALSE()))</f>
        <v/>
      </c>
      <c r="AW96" s="67" t="str">
        <f aca="false">IF(ISBLANK(N96),"", VLOOKUP(N96,$A$4:$B$8,2,FALSE()))</f>
        <v/>
      </c>
      <c r="AX96" s="67" t="str">
        <f aca="false">IF(ISBLANK(O96),"", VLOOKUP(O96,$A$4:$B$8,2,FALSE()))</f>
        <v/>
      </c>
      <c r="AY96" s="67" t="str">
        <f aca="false">IF(ISBLANK(P96),"", VLOOKUP(P96,$A$4:$B$8,2,FALSE()))</f>
        <v/>
      </c>
      <c r="AZ96" s="67" t="str">
        <f aca="false">IF(ISBLANK(Q96),"", VLOOKUP(Q96,$A$4:$B$8,2,FALSE()))</f>
        <v/>
      </c>
      <c r="BA96" s="67" t="str">
        <f aca="false">IF(ISBLANK(R96),"", VLOOKUP(R96,$A$4:$B$8,2,FALSE()))</f>
        <v/>
      </c>
      <c r="BB96" s="67" t="str">
        <f aca="false">IF(ISBLANK(S96),"", VLOOKUP(S96,$A$4:$B$8,2,FALSE()))</f>
        <v/>
      </c>
      <c r="BC96" s="67" t="str">
        <f aca="false">IF(ISBLANK(T96),"", VLOOKUP(T96,$A$4:$B$8,2,FALSE()))</f>
        <v/>
      </c>
      <c r="BD96" s="67" t="str">
        <f aca="false">IF(ISBLANK(U96),"", VLOOKUP(U96,$A$4:$B$8,2,FALSE()))</f>
        <v/>
      </c>
      <c r="BE96" s="67" t="str">
        <f aca="false">IF(ISBLANK(V96),"", VLOOKUP(V96,$A$4:$B$8,2,FALSE()))</f>
        <v/>
      </c>
      <c r="BF96" s="67" t="str">
        <f aca="false">IF(ISBLANK(W96),"", VLOOKUP(W96,$A$4:$B$8,2,FALSE()))</f>
        <v/>
      </c>
      <c r="BG96" s="67" t="str">
        <f aca="false">IF(ISBLANK(X96),"", VLOOKUP(X96,$A$4:$B$8,2,FALSE()))</f>
        <v/>
      </c>
      <c r="BH96" s="67" t="str">
        <f aca="false">IF(ISBLANK(Y96),"", VLOOKUP(Y96,$A$4:$B$8,2,FALSE()))</f>
        <v/>
      </c>
      <c r="BI96" s="67" t="str">
        <f aca="false">IF(ISBLANK(Z96),"", VLOOKUP(Z96,$A$4:$B$8,2,FALSE()))</f>
        <v/>
      </c>
    </row>
    <row r="97" customFormat="false" ht="17.6" hidden="false" customHeight="true" outlineLevel="0" collapsed="false">
      <c r="A97" s="57"/>
      <c r="B97" s="69"/>
      <c r="C97" s="54" t="str">
        <f aca="false">LEFT(E97,2)</f>
        <v/>
      </c>
      <c r="D97" s="54" t="str">
        <f aca="false">LEFT(F97,2)</f>
        <v/>
      </c>
      <c r="E97" s="70"/>
      <c r="F97" s="70"/>
      <c r="G97" s="56"/>
      <c r="H97" s="56"/>
      <c r="I97" s="56"/>
      <c r="J97" s="56"/>
      <c r="K97" s="56"/>
      <c r="L97" s="56"/>
      <c r="M97" s="56"/>
      <c r="N97" s="57"/>
      <c r="O97" s="56"/>
      <c r="P97" s="56"/>
      <c r="Q97" s="56"/>
      <c r="R97" s="56"/>
      <c r="S97" s="56"/>
      <c r="T97" s="56"/>
      <c r="U97" s="56"/>
      <c r="V97" s="56"/>
      <c r="W97" s="56"/>
      <c r="X97" s="56"/>
      <c r="Y97" s="57"/>
      <c r="Z97" s="57"/>
      <c r="AA97" s="59" t="str">
        <f aca="false">IF(COUNTA(G97:Z97)&gt;1,AB97*0.9,"")</f>
        <v/>
      </c>
      <c r="AB97" s="60" t="str">
        <f aca="false">=IF(COUNTA(G97:Z97)&gt;1,AO97*0.9,"")</f>
        <v/>
      </c>
      <c r="AC97" s="59" t="str">
        <f aca="false">IF(COUNTA(G97:Z97)&gt;1,AB97*1.1,"")</f>
        <v/>
      </c>
      <c r="AD97" s="61" t="n">
        <v>10</v>
      </c>
      <c r="AE97" s="62" t="str">
        <f aca="false">IF(COUNTA(G97:Z97)&gt;1,COUNT(AP97:BI97),"")</f>
        <v/>
      </c>
      <c r="AF97" s="63" t="n">
        <f aca="false">COUNTIF(AP97:BI97,"&gt;0")</f>
        <v>0</v>
      </c>
      <c r="AG97" s="64" t="str">
        <f aca="false">IF(COUNTA(G97:Z97)&gt;1,AF97/AD97,"")</f>
        <v/>
      </c>
      <c r="AH97" s="64" t="str">
        <f aca="false"> IF(COUNTA(G97:Z97)&gt;1,   SLOPE(AP97:BI97,AP$13:BI$13) ,"")</f>
        <v/>
      </c>
      <c r="AI97" s="64" t="n">
        <f aca="false">IF(AF97&gt;0,SUM(AP97:BI97)/AF97,-2)</f>
        <v>-2</v>
      </c>
      <c r="AJ97" s="65" t="str">
        <f aca="false">IF(COUNTA(G97:Z97)&gt;1,  AG97/($AO97-$B$3),"")</f>
        <v/>
      </c>
      <c r="AK97" s="65" t="str">
        <f aca="false">IF(COUNTA(G97:Z97)&gt;1,  AH97/($AO97-$B$3),"")</f>
        <v/>
      </c>
      <c r="AL97" s="65" t="str">
        <f aca="false">IF(COUNTA(G97:Z97)&gt;1,  AI97/($AO97-$B$3),"")</f>
        <v/>
      </c>
      <c r="AM97" s="65" t="str">
        <f aca="false">IF(COUNTA(G97:Z97)&gt;1,  SUM(AJ97:AL97),"")</f>
        <v/>
      </c>
      <c r="AO97" s="66" t="e">
        <f aca="false">AI97+AH97+AG97+B$3</f>
        <v>#VALUE!</v>
      </c>
      <c r="AP97" s="67" t="str">
        <f aca="false">IF(ISBLANK(G97),"", VLOOKUP(G97,$A$4:$B$8,2,FALSE()))</f>
        <v/>
      </c>
      <c r="AQ97" s="67" t="str">
        <f aca="false">IF(ISBLANK(H97),"", VLOOKUP(H97,$A$4:$B$8,2,FALSE()))</f>
        <v/>
      </c>
      <c r="AR97" s="67" t="str">
        <f aca="false">IF(ISBLANK(I97),"", VLOOKUP(I97,$A$4:$B$8,2,FALSE()))</f>
        <v/>
      </c>
      <c r="AS97" s="67" t="str">
        <f aca="false">IF(ISBLANK(J97),"", VLOOKUP(J97,$A$4:$B$8,2,FALSE()))</f>
        <v/>
      </c>
      <c r="AT97" s="67" t="str">
        <f aca="false">IF(ISBLANK(K97),"", VLOOKUP(K97,$A$4:$B$8,2,FALSE()))</f>
        <v/>
      </c>
      <c r="AU97" s="67" t="str">
        <f aca="false">IF(ISBLANK(L97),"", VLOOKUP(L97,$A$4:$B$8,2,FALSE()))</f>
        <v/>
      </c>
      <c r="AV97" s="67" t="str">
        <f aca="false">IF(ISBLANK(M97),"", VLOOKUP(M97,$A$4:$B$8,2,FALSE()))</f>
        <v/>
      </c>
      <c r="AW97" s="67" t="str">
        <f aca="false">IF(ISBLANK(N97),"", VLOOKUP(N97,$A$4:$B$8,2,FALSE()))</f>
        <v/>
      </c>
      <c r="AX97" s="67" t="str">
        <f aca="false">IF(ISBLANK(O97),"", VLOOKUP(O97,$A$4:$B$8,2,FALSE()))</f>
        <v/>
      </c>
      <c r="AY97" s="67" t="str">
        <f aca="false">IF(ISBLANK(P97),"", VLOOKUP(P97,$A$4:$B$8,2,FALSE()))</f>
        <v/>
      </c>
      <c r="AZ97" s="67" t="str">
        <f aca="false">IF(ISBLANK(Q97),"", VLOOKUP(Q97,$A$4:$B$8,2,FALSE()))</f>
        <v/>
      </c>
      <c r="BA97" s="67" t="str">
        <f aca="false">IF(ISBLANK(R97),"", VLOOKUP(R97,$A$4:$B$8,2,FALSE()))</f>
        <v/>
      </c>
      <c r="BB97" s="67" t="str">
        <f aca="false">IF(ISBLANK(S97),"", VLOOKUP(S97,$A$4:$B$8,2,FALSE()))</f>
        <v/>
      </c>
      <c r="BC97" s="67" t="str">
        <f aca="false">IF(ISBLANK(T97),"", VLOOKUP(T97,$A$4:$B$8,2,FALSE()))</f>
        <v/>
      </c>
      <c r="BD97" s="67" t="str">
        <f aca="false">IF(ISBLANK(U97),"", VLOOKUP(U97,$A$4:$B$8,2,FALSE()))</f>
        <v/>
      </c>
      <c r="BE97" s="67" t="str">
        <f aca="false">IF(ISBLANK(V97),"", VLOOKUP(V97,$A$4:$B$8,2,FALSE()))</f>
        <v/>
      </c>
      <c r="BF97" s="67" t="str">
        <f aca="false">IF(ISBLANK(W97),"", VLOOKUP(W97,$A$4:$B$8,2,FALSE()))</f>
        <v/>
      </c>
      <c r="BG97" s="67" t="str">
        <f aca="false">IF(ISBLANK(X97),"", VLOOKUP(X97,$A$4:$B$8,2,FALSE()))</f>
        <v/>
      </c>
      <c r="BH97" s="67" t="str">
        <f aca="false">IF(ISBLANK(Y97),"", VLOOKUP(Y97,$A$4:$B$8,2,FALSE()))</f>
        <v/>
      </c>
      <c r="BI97" s="67" t="str">
        <f aca="false">IF(ISBLANK(Z97),"", VLOOKUP(Z97,$A$4:$B$8,2,FALSE()))</f>
        <v/>
      </c>
    </row>
    <row r="98" customFormat="false" ht="17.6" hidden="false" customHeight="true" outlineLevel="0" collapsed="false">
      <c r="A98" s="57"/>
      <c r="B98" s="69"/>
      <c r="C98" s="54" t="str">
        <f aca="false">LEFT(E98,2)</f>
        <v/>
      </c>
      <c r="D98" s="54" t="str">
        <f aca="false">LEFT(F98,2)</f>
        <v/>
      </c>
      <c r="E98" s="70"/>
      <c r="F98" s="70"/>
      <c r="G98" s="56"/>
      <c r="H98" s="56"/>
      <c r="I98" s="56"/>
      <c r="J98" s="56"/>
      <c r="K98" s="56"/>
      <c r="L98" s="56"/>
      <c r="M98" s="56"/>
      <c r="N98" s="57"/>
      <c r="O98" s="56"/>
      <c r="P98" s="56"/>
      <c r="Q98" s="56"/>
      <c r="R98" s="56"/>
      <c r="S98" s="56"/>
      <c r="T98" s="56"/>
      <c r="U98" s="56"/>
      <c r="V98" s="56"/>
      <c r="W98" s="56"/>
      <c r="X98" s="56"/>
      <c r="Y98" s="57"/>
      <c r="Z98" s="57"/>
      <c r="AA98" s="59" t="str">
        <f aca="false">IF(COUNTA(G98:Z98)&gt;1,AB98*0.9,"")</f>
        <v/>
      </c>
      <c r="AB98" s="60" t="str">
        <f aca="false">=IF(COUNTA(G98:Z98)&gt;1,AO98*0.9,"")</f>
        <v/>
      </c>
      <c r="AC98" s="59" t="str">
        <f aca="false">IF(COUNTA(G98:Z98)&gt;1,AB98*1.1,"")</f>
        <v/>
      </c>
      <c r="AD98" s="61" t="n">
        <v>10</v>
      </c>
      <c r="AE98" s="62" t="str">
        <f aca="false">IF(COUNTA(G98:Z98)&gt;1,COUNT(AP98:BI98),"")</f>
        <v/>
      </c>
      <c r="AF98" s="63" t="n">
        <f aca="false">COUNTIF(AP98:BI98,"&gt;0")</f>
        <v>0</v>
      </c>
      <c r="AG98" s="64" t="str">
        <f aca="false">IF(COUNTA(G98:Z98)&gt;1,AF98/AD98,"")</f>
        <v/>
      </c>
      <c r="AH98" s="64" t="str">
        <f aca="false"> IF(COUNTA(G98:Z98)&gt;1,   SLOPE(AP98:BI98,AP$13:BI$13) ,"")</f>
        <v/>
      </c>
      <c r="AI98" s="64" t="n">
        <f aca="false">IF(AF98&gt;0,SUM(AP98:BI98)/AF98,-2)</f>
        <v>-2</v>
      </c>
      <c r="AJ98" s="65" t="str">
        <f aca="false">IF(COUNTA(G98:Z98)&gt;1,  AG98/($AO98-$B$3),"")</f>
        <v/>
      </c>
      <c r="AK98" s="65" t="str">
        <f aca="false">IF(COUNTA(G98:Z98)&gt;1,  AH98/($AO98-$B$3),"")</f>
        <v/>
      </c>
      <c r="AL98" s="65" t="str">
        <f aca="false">IF(COUNTA(G98:Z98)&gt;1,  AI98/($AO98-$B$3),"")</f>
        <v/>
      </c>
      <c r="AM98" s="65" t="str">
        <f aca="false">IF(COUNTA(G98:Z98)&gt;1,  SUM(AJ98:AL98),"")</f>
        <v/>
      </c>
      <c r="AO98" s="66" t="e">
        <f aca="false">AI98+AH98+AG98+B$3</f>
        <v>#VALUE!</v>
      </c>
      <c r="AP98" s="67" t="str">
        <f aca="false">IF(ISBLANK(G98),"", VLOOKUP(G98,$A$4:$B$8,2,FALSE()))</f>
        <v/>
      </c>
      <c r="AQ98" s="67" t="str">
        <f aca="false">IF(ISBLANK(H98),"", VLOOKUP(H98,$A$4:$B$8,2,FALSE()))</f>
        <v/>
      </c>
      <c r="AR98" s="67" t="str">
        <f aca="false">IF(ISBLANK(I98),"", VLOOKUP(I98,$A$4:$B$8,2,FALSE()))</f>
        <v/>
      </c>
      <c r="AS98" s="67" t="str">
        <f aca="false">IF(ISBLANK(J98),"", VLOOKUP(J98,$A$4:$B$8,2,FALSE()))</f>
        <v/>
      </c>
      <c r="AT98" s="67" t="str">
        <f aca="false">IF(ISBLANK(K98),"", VLOOKUP(K98,$A$4:$B$8,2,FALSE()))</f>
        <v/>
      </c>
      <c r="AU98" s="67" t="str">
        <f aca="false">IF(ISBLANK(L98),"", VLOOKUP(L98,$A$4:$B$8,2,FALSE()))</f>
        <v/>
      </c>
      <c r="AV98" s="67" t="str">
        <f aca="false">IF(ISBLANK(M98),"", VLOOKUP(M98,$A$4:$B$8,2,FALSE()))</f>
        <v/>
      </c>
      <c r="AW98" s="67" t="str">
        <f aca="false">IF(ISBLANK(N98),"", VLOOKUP(N98,$A$4:$B$8,2,FALSE()))</f>
        <v/>
      </c>
      <c r="AX98" s="67" t="str">
        <f aca="false">IF(ISBLANK(O98),"", VLOOKUP(O98,$A$4:$B$8,2,FALSE()))</f>
        <v/>
      </c>
      <c r="AY98" s="67" t="str">
        <f aca="false">IF(ISBLANK(P98),"", VLOOKUP(P98,$A$4:$B$8,2,FALSE()))</f>
        <v/>
      </c>
      <c r="AZ98" s="67" t="str">
        <f aca="false">IF(ISBLANK(Q98),"", VLOOKUP(Q98,$A$4:$B$8,2,FALSE()))</f>
        <v/>
      </c>
      <c r="BA98" s="67" t="str">
        <f aca="false">IF(ISBLANK(R98),"", VLOOKUP(R98,$A$4:$B$8,2,FALSE()))</f>
        <v/>
      </c>
      <c r="BB98" s="67" t="str">
        <f aca="false">IF(ISBLANK(S98),"", VLOOKUP(S98,$A$4:$B$8,2,FALSE()))</f>
        <v/>
      </c>
      <c r="BC98" s="67" t="str">
        <f aca="false">IF(ISBLANK(T98),"", VLOOKUP(T98,$A$4:$B$8,2,FALSE()))</f>
        <v/>
      </c>
      <c r="BD98" s="67" t="str">
        <f aca="false">IF(ISBLANK(U98),"", VLOOKUP(U98,$A$4:$B$8,2,FALSE()))</f>
        <v/>
      </c>
      <c r="BE98" s="67" t="str">
        <f aca="false">IF(ISBLANK(V98),"", VLOOKUP(V98,$A$4:$B$8,2,FALSE()))</f>
        <v/>
      </c>
      <c r="BF98" s="67" t="str">
        <f aca="false">IF(ISBLANK(W98),"", VLOOKUP(W98,$A$4:$B$8,2,FALSE()))</f>
        <v/>
      </c>
      <c r="BG98" s="67" t="str">
        <f aca="false">IF(ISBLANK(X98),"", VLOOKUP(X98,$A$4:$B$8,2,FALSE()))</f>
        <v/>
      </c>
      <c r="BH98" s="67" t="str">
        <f aca="false">IF(ISBLANK(Y98),"", VLOOKUP(Y98,$A$4:$B$8,2,FALSE()))</f>
        <v/>
      </c>
      <c r="BI98" s="67" t="str">
        <f aca="false">IF(ISBLANK(Z98),"", VLOOKUP(Z98,$A$4:$B$8,2,FALSE()))</f>
        <v/>
      </c>
    </row>
    <row r="99" customFormat="false" ht="17.6" hidden="false" customHeight="true" outlineLevel="0" collapsed="false">
      <c r="A99" s="57"/>
      <c r="B99" s="69"/>
      <c r="C99" s="54" t="str">
        <f aca="false">LEFT(E99,2)</f>
        <v/>
      </c>
      <c r="D99" s="54" t="str">
        <f aca="false">LEFT(F99,2)</f>
        <v/>
      </c>
      <c r="E99" s="70"/>
      <c r="F99" s="70"/>
      <c r="G99" s="56"/>
      <c r="H99" s="56"/>
      <c r="I99" s="56"/>
      <c r="J99" s="56"/>
      <c r="K99" s="56"/>
      <c r="L99" s="56"/>
      <c r="M99" s="56"/>
      <c r="N99" s="57"/>
      <c r="O99" s="56"/>
      <c r="P99" s="56"/>
      <c r="Q99" s="56"/>
      <c r="R99" s="56"/>
      <c r="S99" s="56"/>
      <c r="T99" s="56"/>
      <c r="U99" s="56"/>
      <c r="V99" s="56"/>
      <c r="W99" s="56"/>
      <c r="X99" s="56"/>
      <c r="Y99" s="57"/>
      <c r="Z99" s="57"/>
      <c r="AA99" s="59" t="str">
        <f aca="false">IF(COUNTA(G99:Z99)&gt;1,AB99*0.9,"")</f>
        <v/>
      </c>
      <c r="AB99" s="60" t="str">
        <f aca="false">=IF(COUNTA(G99:Z99)&gt;1,AO99*0.9,"")</f>
        <v/>
      </c>
      <c r="AC99" s="59" t="str">
        <f aca="false">IF(COUNTA(G99:Z99)&gt;1,AB99*1.1,"")</f>
        <v/>
      </c>
      <c r="AD99" s="61" t="n">
        <v>10</v>
      </c>
      <c r="AE99" s="62" t="str">
        <f aca="false">IF(COUNTA(G99:Z99)&gt;1,COUNT(AP99:BI99),"")</f>
        <v/>
      </c>
      <c r="AF99" s="63" t="n">
        <f aca="false">COUNTIF(AP99:BI99,"&gt;0")</f>
        <v>0</v>
      </c>
      <c r="AG99" s="64" t="str">
        <f aca="false">IF(COUNTA(G99:Z99)&gt;1,AF99/AD99,"")</f>
        <v/>
      </c>
      <c r="AH99" s="64" t="str">
        <f aca="false"> IF(COUNTA(G99:Z99)&gt;1,   SLOPE(AP99:BI99,AP$13:BI$13) ,"")</f>
        <v/>
      </c>
      <c r="AI99" s="64" t="n">
        <f aca="false">IF(AF99&gt;0,SUM(AP99:BI99)/AF99,-2)</f>
        <v>-2</v>
      </c>
      <c r="AJ99" s="65" t="str">
        <f aca="false">IF(COUNTA(G99:Z99)&gt;1,  AG99/($AO99-$B$3),"")</f>
        <v/>
      </c>
      <c r="AK99" s="65" t="str">
        <f aca="false">IF(COUNTA(G99:Z99)&gt;1,  AH99/($AO99-$B$3),"")</f>
        <v/>
      </c>
      <c r="AL99" s="65" t="str">
        <f aca="false">IF(COUNTA(G99:Z99)&gt;1,  AI99/($AO99-$B$3),"")</f>
        <v/>
      </c>
      <c r="AM99" s="65" t="str">
        <f aca="false">IF(COUNTA(G99:Z99)&gt;1,  SUM(AJ99:AL99),"")</f>
        <v/>
      </c>
      <c r="AO99" s="66" t="e">
        <f aca="false">AI99+AH99+AG99+B$3</f>
        <v>#VALUE!</v>
      </c>
      <c r="AP99" s="67" t="str">
        <f aca="false">IF(ISBLANK(G99),"", VLOOKUP(G99,$A$4:$B$8,2,FALSE()))</f>
        <v/>
      </c>
      <c r="AQ99" s="67" t="str">
        <f aca="false">IF(ISBLANK(H99),"", VLOOKUP(H99,$A$4:$B$8,2,FALSE()))</f>
        <v/>
      </c>
      <c r="AR99" s="67" t="str">
        <f aca="false">IF(ISBLANK(I99),"", VLOOKUP(I99,$A$4:$B$8,2,FALSE()))</f>
        <v/>
      </c>
      <c r="AS99" s="67" t="str">
        <f aca="false">IF(ISBLANK(J99),"", VLOOKUP(J99,$A$4:$B$8,2,FALSE()))</f>
        <v/>
      </c>
      <c r="AT99" s="67" t="str">
        <f aca="false">IF(ISBLANK(K99),"", VLOOKUP(K99,$A$4:$B$8,2,FALSE()))</f>
        <v/>
      </c>
      <c r="AU99" s="67" t="str">
        <f aca="false">IF(ISBLANK(L99),"", VLOOKUP(L99,$A$4:$B$8,2,FALSE()))</f>
        <v/>
      </c>
      <c r="AV99" s="67" t="str">
        <f aca="false">IF(ISBLANK(M99),"", VLOOKUP(M99,$A$4:$B$8,2,FALSE()))</f>
        <v/>
      </c>
      <c r="AW99" s="67" t="str">
        <f aca="false">IF(ISBLANK(N99),"", VLOOKUP(N99,$A$4:$B$8,2,FALSE()))</f>
        <v/>
      </c>
      <c r="AX99" s="67" t="str">
        <f aca="false">IF(ISBLANK(O99),"", VLOOKUP(O99,$A$4:$B$8,2,FALSE()))</f>
        <v/>
      </c>
      <c r="AY99" s="67" t="str">
        <f aca="false">IF(ISBLANK(P99),"", VLOOKUP(P99,$A$4:$B$8,2,FALSE()))</f>
        <v/>
      </c>
      <c r="AZ99" s="67" t="str">
        <f aca="false">IF(ISBLANK(Q99),"", VLOOKUP(Q99,$A$4:$B$8,2,FALSE()))</f>
        <v/>
      </c>
      <c r="BA99" s="67" t="str">
        <f aca="false">IF(ISBLANK(R99),"", VLOOKUP(R99,$A$4:$B$8,2,FALSE()))</f>
        <v/>
      </c>
      <c r="BB99" s="67" t="str">
        <f aca="false">IF(ISBLANK(S99),"", VLOOKUP(S99,$A$4:$B$8,2,FALSE()))</f>
        <v/>
      </c>
      <c r="BC99" s="67" t="str">
        <f aca="false">IF(ISBLANK(T99),"", VLOOKUP(T99,$A$4:$B$8,2,FALSE()))</f>
        <v/>
      </c>
      <c r="BD99" s="67" t="str">
        <f aca="false">IF(ISBLANK(U99),"", VLOOKUP(U99,$A$4:$B$8,2,FALSE()))</f>
        <v/>
      </c>
      <c r="BE99" s="67" t="str">
        <f aca="false">IF(ISBLANK(V99),"", VLOOKUP(V99,$A$4:$B$8,2,FALSE()))</f>
        <v/>
      </c>
      <c r="BF99" s="67" t="str">
        <f aca="false">IF(ISBLANK(W99),"", VLOOKUP(W99,$A$4:$B$8,2,FALSE()))</f>
        <v/>
      </c>
      <c r="BG99" s="67" t="str">
        <f aca="false">IF(ISBLANK(X99),"", VLOOKUP(X99,$A$4:$B$8,2,FALSE()))</f>
        <v/>
      </c>
      <c r="BH99" s="67" t="str">
        <f aca="false">IF(ISBLANK(Y99),"", VLOOKUP(Y99,$A$4:$B$8,2,FALSE()))</f>
        <v/>
      </c>
      <c r="BI99" s="67" t="str">
        <f aca="false">IF(ISBLANK(Z99),"", VLOOKUP(Z99,$A$4:$B$8,2,FALSE()))</f>
        <v/>
      </c>
    </row>
    <row r="100" customFormat="false" ht="17.6" hidden="false" customHeight="true" outlineLevel="0" collapsed="false">
      <c r="A100" s="57"/>
      <c r="B100" s="69"/>
      <c r="C100" s="54" t="str">
        <f aca="false">LEFT(E100,2)</f>
        <v/>
      </c>
      <c r="D100" s="54" t="str">
        <f aca="false">LEFT(F100,2)</f>
        <v/>
      </c>
      <c r="E100" s="70"/>
      <c r="F100" s="70"/>
      <c r="G100" s="56"/>
      <c r="H100" s="56"/>
      <c r="I100" s="56"/>
      <c r="J100" s="56"/>
      <c r="K100" s="56"/>
      <c r="L100" s="56"/>
      <c r="M100" s="56"/>
      <c r="N100" s="57"/>
      <c r="O100" s="56"/>
      <c r="P100" s="57"/>
      <c r="Q100" s="57"/>
      <c r="R100" s="57"/>
      <c r="S100" s="57"/>
      <c r="T100" s="57"/>
      <c r="U100" s="57"/>
      <c r="V100" s="57"/>
      <c r="W100" s="57"/>
      <c r="X100" s="57"/>
      <c r="Y100" s="56"/>
      <c r="Z100" s="56"/>
      <c r="AA100" s="59" t="str">
        <f aca="false">IF(COUNTA(G100:Z100)&gt;1,AB100*0.9,"")</f>
        <v/>
      </c>
      <c r="AB100" s="60" t="str">
        <f aca="false">=IF(COUNTA(G100:Z100)&gt;1,AO100*0.9,"")</f>
        <v/>
      </c>
      <c r="AC100" s="59" t="str">
        <f aca="false">IF(COUNTA(G100:Z100)&gt;1,AB100*1.1,"")</f>
        <v/>
      </c>
      <c r="AD100" s="61" t="n">
        <v>10</v>
      </c>
      <c r="AE100" s="62" t="str">
        <f aca="false">IF(COUNTA(G100:Z100)&gt;1,COUNT(AP100:BI100),"")</f>
        <v/>
      </c>
      <c r="AF100" s="63" t="n">
        <f aca="false">COUNTIF(AP100:BI100,"&gt;0")</f>
        <v>0</v>
      </c>
      <c r="AG100" s="64" t="str">
        <f aca="false">IF(COUNTA(G100:Z100)&gt;1,AF100/AD100,"")</f>
        <v/>
      </c>
      <c r="AH100" s="64" t="str">
        <f aca="false"> IF(COUNTA(G100:Z100)&gt;1,   SLOPE(AP100:BI100,AP$13:BI$13) ,"")</f>
        <v/>
      </c>
      <c r="AI100" s="64" t="n">
        <f aca="false">IF(AF100&gt;0,SUM(AP100:BI100)/AF100,-2)</f>
        <v>-2</v>
      </c>
      <c r="AJ100" s="65" t="str">
        <f aca="false">IF(COUNTA(G100:Z100)&gt;1,  AG100/($AO100-$B$3),"")</f>
        <v/>
      </c>
      <c r="AK100" s="65" t="str">
        <f aca="false">IF(COUNTA(G100:Z100)&gt;1,  AH100/($AO100-$B$3),"")</f>
        <v/>
      </c>
      <c r="AL100" s="65" t="str">
        <f aca="false">IF(COUNTA(G100:Z100)&gt;1,  AI100/($AO100-$B$3),"")</f>
        <v/>
      </c>
      <c r="AM100" s="65" t="str">
        <f aca="false">IF(COUNTA(G100:Z100)&gt;1,  SUM(AJ100:AL100),"")</f>
        <v/>
      </c>
      <c r="AO100" s="66" t="e">
        <f aca="false">AI100+AH100+AG100+B$3</f>
        <v>#VALUE!</v>
      </c>
      <c r="AP100" s="67" t="str">
        <f aca="false">IF(ISBLANK(G100),"", VLOOKUP(G100,$A$4:$B$8,2,FALSE()))</f>
        <v/>
      </c>
      <c r="AQ100" s="67" t="str">
        <f aca="false">IF(ISBLANK(H100),"", VLOOKUP(H100,$A$4:$B$8,2,FALSE()))</f>
        <v/>
      </c>
      <c r="AR100" s="67" t="str">
        <f aca="false">IF(ISBLANK(I100),"", VLOOKUP(I100,$A$4:$B$8,2,FALSE()))</f>
        <v/>
      </c>
      <c r="AS100" s="67" t="str">
        <f aca="false">IF(ISBLANK(J100),"", VLOOKUP(J100,$A$4:$B$8,2,FALSE()))</f>
        <v/>
      </c>
      <c r="AT100" s="67" t="str">
        <f aca="false">IF(ISBLANK(K100),"", VLOOKUP(K100,$A$4:$B$8,2,FALSE()))</f>
        <v/>
      </c>
      <c r="AU100" s="67" t="str">
        <f aca="false">IF(ISBLANK(L100),"", VLOOKUP(L100,$A$4:$B$8,2,FALSE()))</f>
        <v/>
      </c>
      <c r="AV100" s="67" t="str">
        <f aca="false">IF(ISBLANK(M100),"", VLOOKUP(M100,$A$4:$B$8,2,FALSE()))</f>
        <v/>
      </c>
      <c r="AW100" s="67" t="str">
        <f aca="false">IF(ISBLANK(N100),"", VLOOKUP(N100,$A$4:$B$8,2,FALSE()))</f>
        <v/>
      </c>
      <c r="AX100" s="67" t="str">
        <f aca="false">IF(ISBLANK(O100),"", VLOOKUP(O100,$A$4:$B$8,2,FALSE()))</f>
        <v/>
      </c>
      <c r="AY100" s="67" t="str">
        <f aca="false">IF(ISBLANK(P100),"", VLOOKUP(P100,$A$4:$B$8,2,FALSE()))</f>
        <v/>
      </c>
      <c r="AZ100" s="67" t="str">
        <f aca="false">IF(ISBLANK(Q100),"", VLOOKUP(Q100,$A$4:$B$8,2,FALSE()))</f>
        <v/>
      </c>
      <c r="BA100" s="67" t="str">
        <f aca="false">IF(ISBLANK(R100),"", VLOOKUP(R100,$A$4:$B$8,2,FALSE()))</f>
        <v/>
      </c>
      <c r="BB100" s="67" t="str">
        <f aca="false">IF(ISBLANK(S100),"", VLOOKUP(S100,$A$4:$B$8,2,FALSE()))</f>
        <v/>
      </c>
      <c r="BC100" s="67" t="str">
        <f aca="false">IF(ISBLANK(T100),"", VLOOKUP(T100,$A$4:$B$8,2,FALSE()))</f>
        <v/>
      </c>
      <c r="BD100" s="67" t="str">
        <f aca="false">IF(ISBLANK(U100),"", VLOOKUP(U100,$A$4:$B$8,2,FALSE()))</f>
        <v/>
      </c>
      <c r="BE100" s="67" t="str">
        <f aca="false">IF(ISBLANK(V100),"", VLOOKUP(V100,$A$4:$B$8,2,FALSE()))</f>
        <v/>
      </c>
      <c r="BF100" s="67" t="str">
        <f aca="false">IF(ISBLANK(W100),"", VLOOKUP(W100,$A$4:$B$8,2,FALSE()))</f>
        <v/>
      </c>
      <c r="BG100" s="67" t="str">
        <f aca="false">IF(ISBLANK(X100),"", VLOOKUP(X100,$A$4:$B$8,2,FALSE()))</f>
        <v/>
      </c>
      <c r="BH100" s="67" t="str">
        <f aca="false">IF(ISBLANK(Y100),"", VLOOKUP(Y100,$A$4:$B$8,2,FALSE()))</f>
        <v/>
      </c>
      <c r="BI100" s="67" t="str">
        <f aca="false">IF(ISBLANK(Z100),"", VLOOKUP(Z100,$A$4:$B$8,2,FALSE()))</f>
        <v/>
      </c>
    </row>
    <row r="101" customFormat="false" ht="17.6" hidden="false" customHeight="true" outlineLevel="0" collapsed="false">
      <c r="A101" s="53"/>
      <c r="B101" s="53"/>
      <c r="C101" s="54" t="str">
        <f aca="false">LEFT(E101,2)</f>
        <v/>
      </c>
      <c r="D101" s="54" t="str">
        <f aca="false">LEFT(F101,2)</f>
        <v/>
      </c>
      <c r="E101" s="68"/>
      <c r="F101" s="68"/>
      <c r="G101" s="57"/>
      <c r="H101" s="57"/>
      <c r="I101" s="57"/>
      <c r="J101" s="57"/>
      <c r="K101" s="57"/>
      <c r="L101" s="57"/>
      <c r="M101" s="57"/>
      <c r="N101" s="57"/>
      <c r="O101" s="57"/>
      <c r="P101" s="57"/>
      <c r="Q101" s="57"/>
      <c r="R101" s="57"/>
      <c r="S101" s="57"/>
      <c r="T101" s="57"/>
      <c r="U101" s="57"/>
      <c r="V101" s="57"/>
      <c r="W101" s="57"/>
      <c r="X101" s="57"/>
      <c r="Y101" s="56"/>
      <c r="Z101" s="56"/>
      <c r="AA101" s="59" t="str">
        <f aca="false">IF(COUNTA(G101:Z101)&gt;1,AB101*0.9,"")</f>
        <v/>
      </c>
      <c r="AB101" s="60" t="str">
        <f aca="false">=IF(COUNTA(G101:Z101)&gt;1,AO101*0.9,"")</f>
        <v/>
      </c>
      <c r="AC101" s="59" t="str">
        <f aca="false">IF(COUNTA(G101:Z101)&gt;1,AB101*1.1,"")</f>
        <v/>
      </c>
      <c r="AD101" s="61" t="n">
        <v>10</v>
      </c>
      <c r="AE101" s="62" t="str">
        <f aca="false">IF(COUNTA(G101:Z101)&gt;1,COUNT(AP101:BI101),"")</f>
        <v/>
      </c>
      <c r="AF101" s="63" t="n">
        <f aca="false">COUNTIF(AP101:BI101,"&gt;0")</f>
        <v>0</v>
      </c>
      <c r="AG101" s="64" t="str">
        <f aca="false">IF(COUNTA(G101:Z101)&gt;1,AF101/AD101,"")</f>
        <v/>
      </c>
      <c r="AH101" s="64" t="str">
        <f aca="false"> IF(COUNTA(G101:Z101)&gt;1,   SLOPE(AP101:BI101,AP$13:BI$13) ,"")</f>
        <v/>
      </c>
      <c r="AI101" s="64" t="n">
        <f aca="false">IF(AF101&gt;0,SUM(AP101:BI101)/AF101,-2)</f>
        <v>-2</v>
      </c>
      <c r="AJ101" s="65" t="str">
        <f aca="false">IF(COUNTA(G101:Z101)&gt;1,  AG101/($AO101-$B$3),"")</f>
        <v/>
      </c>
      <c r="AK101" s="65" t="str">
        <f aca="false">IF(COUNTA(G101:Z101)&gt;1,  AH101/($AO101-$B$3),"")</f>
        <v/>
      </c>
      <c r="AL101" s="65" t="str">
        <f aca="false">IF(COUNTA(G101:Z101)&gt;1,  AI101/($AO101-$B$3),"")</f>
        <v/>
      </c>
      <c r="AM101" s="65" t="str">
        <f aca="false">IF(COUNTA(G101:Z101)&gt;1,  SUM(AJ101:AL101),"")</f>
        <v/>
      </c>
      <c r="AO101" s="66" t="e">
        <f aca="false">AI101+AH101+AG101+B$3</f>
        <v>#VALUE!</v>
      </c>
      <c r="AP101" s="67" t="str">
        <f aca="false">IF(ISBLANK(G101),"", VLOOKUP(G101,$A$4:$B$8,2,FALSE()))</f>
        <v/>
      </c>
      <c r="AQ101" s="67" t="str">
        <f aca="false">IF(ISBLANK(H101),"", VLOOKUP(H101,$A$4:$B$8,2,FALSE()))</f>
        <v/>
      </c>
      <c r="AR101" s="67" t="str">
        <f aca="false">IF(ISBLANK(I101),"", VLOOKUP(I101,$A$4:$B$8,2,FALSE()))</f>
        <v/>
      </c>
      <c r="AS101" s="67" t="str">
        <f aca="false">IF(ISBLANK(J101),"", VLOOKUP(J101,$A$4:$B$8,2,FALSE()))</f>
        <v/>
      </c>
      <c r="AT101" s="67" t="str">
        <f aca="false">IF(ISBLANK(K101),"", VLOOKUP(K101,$A$4:$B$8,2,FALSE()))</f>
        <v/>
      </c>
      <c r="AU101" s="67" t="str">
        <f aca="false">IF(ISBLANK(L101),"", VLOOKUP(L101,$A$4:$B$8,2,FALSE()))</f>
        <v/>
      </c>
      <c r="AV101" s="67" t="str">
        <f aca="false">IF(ISBLANK(M101),"", VLOOKUP(M101,$A$4:$B$8,2,FALSE()))</f>
        <v/>
      </c>
      <c r="AW101" s="67" t="str">
        <f aca="false">IF(ISBLANK(N101),"", VLOOKUP(N101,$A$4:$B$8,2,FALSE()))</f>
        <v/>
      </c>
      <c r="AX101" s="67" t="str">
        <f aca="false">IF(ISBLANK(O101),"", VLOOKUP(O101,$A$4:$B$8,2,FALSE()))</f>
        <v/>
      </c>
      <c r="AY101" s="67" t="str">
        <f aca="false">IF(ISBLANK(P101),"", VLOOKUP(P101,$A$4:$B$8,2,FALSE()))</f>
        <v/>
      </c>
      <c r="AZ101" s="67" t="str">
        <f aca="false">IF(ISBLANK(Q101),"", VLOOKUP(Q101,$A$4:$B$8,2,FALSE()))</f>
        <v/>
      </c>
      <c r="BA101" s="67" t="str">
        <f aca="false">IF(ISBLANK(R101),"", VLOOKUP(R101,$A$4:$B$8,2,FALSE()))</f>
        <v/>
      </c>
      <c r="BB101" s="67" t="str">
        <f aca="false">IF(ISBLANK(S101),"", VLOOKUP(S101,$A$4:$B$8,2,FALSE()))</f>
        <v/>
      </c>
      <c r="BC101" s="67" t="str">
        <f aca="false">IF(ISBLANK(T101),"", VLOOKUP(T101,$A$4:$B$8,2,FALSE()))</f>
        <v/>
      </c>
      <c r="BD101" s="67" t="str">
        <f aca="false">IF(ISBLANK(U101),"", VLOOKUP(U101,$A$4:$B$8,2,FALSE()))</f>
        <v/>
      </c>
      <c r="BE101" s="67" t="str">
        <f aca="false">IF(ISBLANK(V101),"", VLOOKUP(V101,$A$4:$B$8,2,FALSE()))</f>
        <v/>
      </c>
      <c r="BF101" s="67" t="str">
        <f aca="false">IF(ISBLANK(W101),"", VLOOKUP(W101,$A$4:$B$8,2,FALSE()))</f>
        <v/>
      </c>
      <c r="BG101" s="67" t="str">
        <f aca="false">IF(ISBLANK(X101),"", VLOOKUP(X101,$A$4:$B$8,2,FALSE()))</f>
        <v/>
      </c>
      <c r="BH101" s="67" t="str">
        <f aca="false">IF(ISBLANK(Y101),"", VLOOKUP(Y101,$A$4:$B$8,2,FALSE()))</f>
        <v/>
      </c>
      <c r="BI101" s="67" t="str">
        <f aca="false">IF(ISBLANK(Z101),"", VLOOKUP(Z101,$A$4:$B$8,2,FALSE()))</f>
        <v/>
      </c>
    </row>
    <row r="102" customFormat="false" ht="17.6" hidden="false" customHeight="true" outlineLevel="0" collapsed="false">
      <c r="A102" s="53"/>
      <c r="B102" s="53"/>
      <c r="C102" s="54" t="str">
        <f aca="false">LEFT(E102,2)</f>
        <v/>
      </c>
      <c r="D102" s="54" t="str">
        <f aca="false">LEFT(F102,2)</f>
        <v/>
      </c>
      <c r="E102" s="68"/>
      <c r="F102" s="68"/>
      <c r="G102" s="57"/>
      <c r="H102" s="57"/>
      <c r="I102" s="57"/>
      <c r="J102" s="57"/>
      <c r="K102" s="57"/>
      <c r="L102" s="57"/>
      <c r="M102" s="57"/>
      <c r="N102" s="57"/>
      <c r="O102" s="57"/>
      <c r="P102" s="57"/>
      <c r="Q102" s="57"/>
      <c r="R102" s="57"/>
      <c r="S102" s="57"/>
      <c r="T102" s="57"/>
      <c r="U102" s="57"/>
      <c r="V102" s="57"/>
      <c r="W102" s="57"/>
      <c r="X102" s="57"/>
      <c r="Y102" s="56"/>
      <c r="Z102" s="56"/>
      <c r="AA102" s="59" t="str">
        <f aca="false">IF(COUNTA(G102:Z102)&gt;1,AB102*0.9,"")</f>
        <v/>
      </c>
      <c r="AB102" s="60" t="str">
        <f aca="false">=IF(COUNTA(G102:Z102)&gt;1,AO102*0.9,"")</f>
        <v/>
      </c>
      <c r="AC102" s="59" t="str">
        <f aca="false">IF(COUNTA(G102:Z102)&gt;1,AB102*1.1,"")</f>
        <v/>
      </c>
      <c r="AD102" s="61" t="n">
        <v>10</v>
      </c>
      <c r="AE102" s="62" t="str">
        <f aca="false">IF(COUNTA(G102:Z102)&gt;1,COUNT(AP102:BI102),"")</f>
        <v/>
      </c>
      <c r="AF102" s="63" t="n">
        <f aca="false">COUNTIF(AP102:BI102,"&gt;0")</f>
        <v>0</v>
      </c>
      <c r="AG102" s="64" t="str">
        <f aca="false">IF(COUNTA(G102:Z102)&gt;1,AF102/AD102,"")</f>
        <v/>
      </c>
      <c r="AH102" s="64" t="str">
        <f aca="false"> IF(COUNTA(G102:Z102)&gt;1,   SLOPE(AP102:BI102,AP$13:BI$13) ,"")</f>
        <v/>
      </c>
      <c r="AI102" s="64" t="n">
        <f aca="false">IF(AF102&gt;0,SUM(AP102:BI102)/AF102,-2)</f>
        <v>-2</v>
      </c>
      <c r="AJ102" s="65" t="str">
        <f aca="false">IF(COUNTA(G102:Z102)&gt;1,  AG102/($AO102-$B$3),"")</f>
        <v/>
      </c>
      <c r="AK102" s="65" t="str">
        <f aca="false">IF(COUNTA(G102:Z102)&gt;1,  AH102/($AO102-$B$3),"")</f>
        <v/>
      </c>
      <c r="AL102" s="65" t="str">
        <f aca="false">IF(COUNTA(G102:Z102)&gt;1,  AI102/($AO102-$B$3),"")</f>
        <v/>
      </c>
      <c r="AM102" s="65" t="str">
        <f aca="false">IF(COUNTA(G102:Z102)&gt;1,  SUM(AJ102:AL102),"")</f>
        <v/>
      </c>
      <c r="AO102" s="66" t="e">
        <f aca="false">AI102+AH102+AG102+B$3</f>
        <v>#VALUE!</v>
      </c>
      <c r="AP102" s="67" t="str">
        <f aca="false">IF(ISBLANK(G102),"", VLOOKUP(G102,$A$4:$B$8,2,FALSE()))</f>
        <v/>
      </c>
      <c r="AQ102" s="67" t="str">
        <f aca="false">IF(ISBLANK(H102),"", VLOOKUP(H102,$A$4:$B$8,2,FALSE()))</f>
        <v/>
      </c>
      <c r="AR102" s="67" t="str">
        <f aca="false">IF(ISBLANK(I102),"", VLOOKUP(I102,$A$4:$B$8,2,FALSE()))</f>
        <v/>
      </c>
      <c r="AS102" s="67" t="str">
        <f aca="false">IF(ISBLANK(J102),"", VLOOKUP(J102,$A$4:$B$8,2,FALSE()))</f>
        <v/>
      </c>
      <c r="AT102" s="67" t="str">
        <f aca="false">IF(ISBLANK(K102),"", VLOOKUP(K102,$A$4:$B$8,2,FALSE()))</f>
        <v/>
      </c>
      <c r="AU102" s="67" t="str">
        <f aca="false">IF(ISBLANK(L102),"", VLOOKUP(L102,$A$4:$B$8,2,FALSE()))</f>
        <v/>
      </c>
      <c r="AV102" s="67" t="str">
        <f aca="false">IF(ISBLANK(M102),"", VLOOKUP(M102,$A$4:$B$8,2,FALSE()))</f>
        <v/>
      </c>
      <c r="AW102" s="67" t="str">
        <f aca="false">IF(ISBLANK(N102),"", VLOOKUP(N102,$A$4:$B$8,2,FALSE()))</f>
        <v/>
      </c>
      <c r="AX102" s="67" t="str">
        <f aca="false">IF(ISBLANK(O102),"", VLOOKUP(O102,$A$4:$B$8,2,FALSE()))</f>
        <v/>
      </c>
      <c r="AY102" s="67" t="str">
        <f aca="false">IF(ISBLANK(P102),"", VLOOKUP(P102,$A$4:$B$8,2,FALSE()))</f>
        <v/>
      </c>
      <c r="AZ102" s="67" t="str">
        <f aca="false">IF(ISBLANK(Q102),"", VLOOKUP(Q102,$A$4:$B$8,2,FALSE()))</f>
        <v/>
      </c>
      <c r="BA102" s="67" t="str">
        <f aca="false">IF(ISBLANK(R102),"", VLOOKUP(R102,$A$4:$B$8,2,FALSE()))</f>
        <v/>
      </c>
      <c r="BB102" s="67" t="str">
        <f aca="false">IF(ISBLANK(S102),"", VLOOKUP(S102,$A$4:$B$8,2,FALSE()))</f>
        <v/>
      </c>
      <c r="BC102" s="67" t="str">
        <f aca="false">IF(ISBLANK(T102),"", VLOOKUP(T102,$A$4:$B$8,2,FALSE()))</f>
        <v/>
      </c>
      <c r="BD102" s="67" t="str">
        <f aca="false">IF(ISBLANK(U102),"", VLOOKUP(U102,$A$4:$B$8,2,FALSE()))</f>
        <v/>
      </c>
      <c r="BE102" s="67" t="str">
        <f aca="false">IF(ISBLANK(V102),"", VLOOKUP(V102,$A$4:$B$8,2,FALSE()))</f>
        <v/>
      </c>
      <c r="BF102" s="67" t="str">
        <f aca="false">IF(ISBLANK(W102),"", VLOOKUP(W102,$A$4:$B$8,2,FALSE()))</f>
        <v/>
      </c>
      <c r="BG102" s="67" t="str">
        <f aca="false">IF(ISBLANK(X102),"", VLOOKUP(X102,$A$4:$B$8,2,FALSE()))</f>
        <v/>
      </c>
      <c r="BH102" s="67" t="str">
        <f aca="false">IF(ISBLANK(Y102),"", VLOOKUP(Y102,$A$4:$B$8,2,FALSE()))</f>
        <v/>
      </c>
      <c r="BI102" s="67" t="str">
        <f aca="false">IF(ISBLANK(Z102),"", VLOOKUP(Z102,$A$4:$B$8,2,FALSE()))</f>
        <v/>
      </c>
    </row>
    <row r="103" customFormat="false" ht="17.6" hidden="false" customHeight="true" outlineLevel="0" collapsed="false">
      <c r="A103" s="53"/>
      <c r="B103" s="53"/>
      <c r="C103" s="54" t="str">
        <f aca="false">LEFT(E103,2)</f>
        <v/>
      </c>
      <c r="D103" s="54" t="str">
        <f aca="false">LEFT(F103,2)</f>
        <v/>
      </c>
      <c r="E103" s="68"/>
      <c r="F103" s="68"/>
      <c r="G103" s="57"/>
      <c r="H103" s="57"/>
      <c r="I103" s="57"/>
      <c r="J103" s="57"/>
      <c r="K103" s="57"/>
      <c r="L103" s="57"/>
      <c r="M103" s="57"/>
      <c r="N103" s="57"/>
      <c r="O103" s="57"/>
      <c r="P103" s="57"/>
      <c r="Q103" s="57"/>
      <c r="R103" s="57"/>
      <c r="S103" s="57"/>
      <c r="T103" s="57"/>
      <c r="U103" s="57"/>
      <c r="V103" s="57"/>
      <c r="W103" s="57"/>
      <c r="X103" s="57"/>
      <c r="Y103" s="56"/>
      <c r="Z103" s="56"/>
      <c r="AA103" s="59" t="str">
        <f aca="false">IF(COUNTA(G103:Z103)&gt;1,AB103*0.9,"")</f>
        <v/>
      </c>
      <c r="AB103" s="60" t="str">
        <f aca="false">=IF(COUNTA(G103:Z103)&gt;1,AO103*0.9,"")</f>
        <v/>
      </c>
      <c r="AC103" s="59" t="str">
        <f aca="false">IF(COUNTA(G103:Z103)&gt;1,AB103*1.1,"")</f>
        <v/>
      </c>
      <c r="AD103" s="61" t="n">
        <v>10</v>
      </c>
      <c r="AE103" s="62" t="str">
        <f aca="false">IF(COUNTA(G103:Z103)&gt;1,COUNT(AP103:BI103),"")</f>
        <v/>
      </c>
      <c r="AF103" s="63" t="n">
        <f aca="false">COUNTIF(AP103:BI103,"&gt;0")</f>
        <v>0</v>
      </c>
      <c r="AG103" s="64" t="str">
        <f aca="false">IF(COUNTA(G103:Z103)&gt;1,AF103/AD103,"")</f>
        <v/>
      </c>
      <c r="AH103" s="64" t="str">
        <f aca="false"> IF(COUNTA(G103:Z103)&gt;1,   SLOPE(AP103:BI103,AP$13:BI$13) ,"")</f>
        <v/>
      </c>
      <c r="AI103" s="64" t="n">
        <f aca="false">IF(AF103&gt;0,SUM(AP103:BI103)/AF103,-2)</f>
        <v>-2</v>
      </c>
      <c r="AJ103" s="65" t="str">
        <f aca="false">IF(COUNTA(G103:Z103)&gt;1,  AG103/($AO103-$B$3),"")</f>
        <v/>
      </c>
      <c r="AK103" s="65" t="str">
        <f aca="false">IF(COUNTA(G103:Z103)&gt;1,  AH103/($AO103-$B$3),"")</f>
        <v/>
      </c>
      <c r="AL103" s="65" t="str">
        <f aca="false">IF(COUNTA(G103:Z103)&gt;1,  AI103/($AO103-$B$3),"")</f>
        <v/>
      </c>
      <c r="AM103" s="65" t="str">
        <f aca="false">IF(COUNTA(G103:Z103)&gt;1,  SUM(AJ103:AL103),"")</f>
        <v/>
      </c>
      <c r="AO103" s="66" t="e">
        <f aca="false">AI103+AH103+AG103+B$3</f>
        <v>#VALUE!</v>
      </c>
      <c r="AP103" s="67" t="str">
        <f aca="false">IF(ISBLANK(G103),"", VLOOKUP(G103,$A$4:$B$8,2,FALSE()))</f>
        <v/>
      </c>
      <c r="AQ103" s="67" t="str">
        <f aca="false">IF(ISBLANK(H103),"", VLOOKUP(H103,$A$4:$B$8,2,FALSE()))</f>
        <v/>
      </c>
      <c r="AR103" s="67" t="str">
        <f aca="false">IF(ISBLANK(I103),"", VLOOKUP(I103,$A$4:$B$8,2,FALSE()))</f>
        <v/>
      </c>
      <c r="AS103" s="67" t="str">
        <f aca="false">IF(ISBLANK(J103),"", VLOOKUP(J103,$A$4:$B$8,2,FALSE()))</f>
        <v/>
      </c>
      <c r="AT103" s="67" t="str">
        <f aca="false">IF(ISBLANK(K103),"", VLOOKUP(K103,$A$4:$B$8,2,FALSE()))</f>
        <v/>
      </c>
      <c r="AU103" s="67" t="str">
        <f aca="false">IF(ISBLANK(L103),"", VLOOKUP(L103,$A$4:$B$8,2,FALSE()))</f>
        <v/>
      </c>
      <c r="AV103" s="67" t="str">
        <f aca="false">IF(ISBLANK(M103),"", VLOOKUP(M103,$A$4:$B$8,2,FALSE()))</f>
        <v/>
      </c>
      <c r="AW103" s="67" t="str">
        <f aca="false">IF(ISBLANK(N103),"", VLOOKUP(N103,$A$4:$B$8,2,FALSE()))</f>
        <v/>
      </c>
      <c r="AX103" s="67" t="str">
        <f aca="false">IF(ISBLANK(O103),"", VLOOKUP(O103,$A$4:$B$8,2,FALSE()))</f>
        <v/>
      </c>
      <c r="AY103" s="67" t="str">
        <f aca="false">IF(ISBLANK(P103),"", VLOOKUP(P103,$A$4:$B$8,2,FALSE()))</f>
        <v/>
      </c>
      <c r="AZ103" s="67" t="str">
        <f aca="false">IF(ISBLANK(Q103),"", VLOOKUP(Q103,$A$4:$B$8,2,FALSE()))</f>
        <v/>
      </c>
      <c r="BA103" s="67" t="str">
        <f aca="false">IF(ISBLANK(R103),"", VLOOKUP(R103,$A$4:$B$8,2,FALSE()))</f>
        <v/>
      </c>
      <c r="BB103" s="67" t="str">
        <f aca="false">IF(ISBLANK(S103),"", VLOOKUP(S103,$A$4:$B$8,2,FALSE()))</f>
        <v/>
      </c>
      <c r="BC103" s="67" t="str">
        <f aca="false">IF(ISBLANK(T103),"", VLOOKUP(T103,$A$4:$B$8,2,FALSE()))</f>
        <v/>
      </c>
      <c r="BD103" s="67" t="str">
        <f aca="false">IF(ISBLANK(U103),"", VLOOKUP(U103,$A$4:$B$8,2,FALSE()))</f>
        <v/>
      </c>
      <c r="BE103" s="67" t="str">
        <f aca="false">IF(ISBLANK(V103),"", VLOOKUP(V103,$A$4:$B$8,2,FALSE()))</f>
        <v/>
      </c>
      <c r="BF103" s="67" t="str">
        <f aca="false">IF(ISBLANK(W103),"", VLOOKUP(W103,$A$4:$B$8,2,FALSE()))</f>
        <v/>
      </c>
      <c r="BG103" s="67" t="str">
        <f aca="false">IF(ISBLANK(X103),"", VLOOKUP(X103,$A$4:$B$8,2,FALSE()))</f>
        <v/>
      </c>
      <c r="BH103" s="67" t="str">
        <f aca="false">IF(ISBLANK(Y103),"", VLOOKUP(Y103,$A$4:$B$8,2,FALSE()))</f>
        <v/>
      </c>
      <c r="BI103" s="67" t="str">
        <f aca="false">IF(ISBLANK(Z103),"", VLOOKUP(Z103,$A$4:$B$8,2,FALSE()))</f>
        <v/>
      </c>
    </row>
    <row r="104" customFormat="false" ht="17.6" hidden="false" customHeight="true" outlineLevel="0" collapsed="false">
      <c r="A104" s="53"/>
      <c r="B104" s="53"/>
      <c r="C104" s="54" t="str">
        <f aca="false">LEFT(E104,2)</f>
        <v/>
      </c>
      <c r="D104" s="54" t="str">
        <f aca="false">LEFT(F104,2)</f>
        <v/>
      </c>
      <c r="E104" s="68"/>
      <c r="F104" s="68"/>
      <c r="G104" s="57"/>
      <c r="H104" s="57"/>
      <c r="I104" s="57"/>
      <c r="J104" s="57"/>
      <c r="K104" s="57"/>
      <c r="L104" s="57"/>
      <c r="M104" s="57"/>
      <c r="N104" s="57"/>
      <c r="O104" s="57"/>
      <c r="P104" s="57"/>
      <c r="Q104" s="57"/>
      <c r="R104" s="57"/>
      <c r="S104" s="57"/>
      <c r="T104" s="57"/>
      <c r="U104" s="57"/>
      <c r="V104" s="57"/>
      <c r="W104" s="57"/>
      <c r="X104" s="57"/>
      <c r="Y104" s="56"/>
      <c r="Z104" s="56"/>
      <c r="AA104" s="59" t="str">
        <f aca="false">IF(COUNTA(G104:Z104)&gt;1,AB104*0.9,"")</f>
        <v/>
      </c>
      <c r="AB104" s="60" t="str">
        <f aca="false">=IF(COUNTA(G104:Z104)&gt;1,AO104*0.9,"")</f>
        <v/>
      </c>
      <c r="AC104" s="59" t="str">
        <f aca="false">IF(COUNTA(G104:Z104)&gt;1,AB104*1.1,"")</f>
        <v/>
      </c>
      <c r="AD104" s="61" t="n">
        <v>10</v>
      </c>
      <c r="AE104" s="62" t="str">
        <f aca="false">IF(COUNTA(G104:Z104)&gt;1,COUNT(AP104:BI104),"")</f>
        <v/>
      </c>
      <c r="AF104" s="63" t="n">
        <f aca="false">COUNTIF(AP104:BI104,"&gt;0")</f>
        <v>0</v>
      </c>
      <c r="AG104" s="64" t="str">
        <f aca="false">IF(COUNTA(G104:Z104)&gt;1,AF104/AD104,"")</f>
        <v/>
      </c>
      <c r="AH104" s="64" t="str">
        <f aca="false"> IF(COUNTA(G104:Z104)&gt;1,   SLOPE(AP104:BI104,AP$13:BI$13) ,"")</f>
        <v/>
      </c>
      <c r="AI104" s="64" t="n">
        <f aca="false">IF(AF104&gt;0,SUM(AP104:BI104)/AF104,-2)</f>
        <v>-2</v>
      </c>
      <c r="AJ104" s="65" t="str">
        <f aca="false">IF(COUNTA(G104:Z104)&gt;1,  AG104/($AO104-$B$3),"")</f>
        <v/>
      </c>
      <c r="AK104" s="65" t="str">
        <f aca="false">IF(COUNTA(G104:Z104)&gt;1,  AH104/($AO104-$B$3),"")</f>
        <v/>
      </c>
      <c r="AL104" s="65" t="str">
        <f aca="false">IF(COUNTA(G104:Z104)&gt;1,  AI104/($AO104-$B$3),"")</f>
        <v/>
      </c>
      <c r="AM104" s="65" t="str">
        <f aca="false">IF(COUNTA(G104:Z104)&gt;1,  SUM(AJ104:AL104),"")</f>
        <v/>
      </c>
      <c r="AO104" s="66" t="e">
        <f aca="false">AI104+AH104+AG104+B$3</f>
        <v>#VALUE!</v>
      </c>
      <c r="AP104" s="67" t="str">
        <f aca="false">IF(ISBLANK(G104),"", VLOOKUP(G104,$A$4:$B$8,2,FALSE()))</f>
        <v/>
      </c>
      <c r="AQ104" s="67" t="str">
        <f aca="false">IF(ISBLANK(H104),"", VLOOKUP(H104,$A$4:$B$8,2,FALSE()))</f>
        <v/>
      </c>
      <c r="AR104" s="67" t="str">
        <f aca="false">IF(ISBLANK(I104),"", VLOOKUP(I104,$A$4:$B$8,2,FALSE()))</f>
        <v/>
      </c>
      <c r="AS104" s="67" t="str">
        <f aca="false">IF(ISBLANK(J104),"", VLOOKUP(J104,$A$4:$B$8,2,FALSE()))</f>
        <v/>
      </c>
      <c r="AT104" s="67" t="str">
        <f aca="false">IF(ISBLANK(K104),"", VLOOKUP(K104,$A$4:$B$8,2,FALSE()))</f>
        <v/>
      </c>
      <c r="AU104" s="67" t="str">
        <f aca="false">IF(ISBLANK(L104),"", VLOOKUP(L104,$A$4:$B$8,2,FALSE()))</f>
        <v/>
      </c>
      <c r="AV104" s="67" t="str">
        <f aca="false">IF(ISBLANK(M104),"", VLOOKUP(M104,$A$4:$B$8,2,FALSE()))</f>
        <v/>
      </c>
      <c r="AW104" s="67" t="str">
        <f aca="false">IF(ISBLANK(N104),"", VLOOKUP(N104,$A$4:$B$8,2,FALSE()))</f>
        <v/>
      </c>
      <c r="AX104" s="67" t="str">
        <f aca="false">IF(ISBLANK(O104),"", VLOOKUP(O104,$A$4:$B$8,2,FALSE()))</f>
        <v/>
      </c>
      <c r="AY104" s="67" t="str">
        <f aca="false">IF(ISBLANK(P104),"", VLOOKUP(P104,$A$4:$B$8,2,FALSE()))</f>
        <v/>
      </c>
      <c r="AZ104" s="67" t="str">
        <f aca="false">IF(ISBLANK(Q104),"", VLOOKUP(Q104,$A$4:$B$8,2,FALSE()))</f>
        <v/>
      </c>
      <c r="BA104" s="67" t="str">
        <f aca="false">IF(ISBLANK(R104),"", VLOOKUP(R104,$A$4:$B$8,2,FALSE()))</f>
        <v/>
      </c>
      <c r="BB104" s="67" t="str">
        <f aca="false">IF(ISBLANK(S104),"", VLOOKUP(S104,$A$4:$B$8,2,FALSE()))</f>
        <v/>
      </c>
      <c r="BC104" s="67" t="str">
        <f aca="false">IF(ISBLANK(T104),"", VLOOKUP(T104,$A$4:$B$8,2,FALSE()))</f>
        <v/>
      </c>
      <c r="BD104" s="67" t="str">
        <f aca="false">IF(ISBLANK(U104),"", VLOOKUP(U104,$A$4:$B$8,2,FALSE()))</f>
        <v/>
      </c>
      <c r="BE104" s="67" t="str">
        <f aca="false">IF(ISBLANK(V104),"", VLOOKUP(V104,$A$4:$B$8,2,FALSE()))</f>
        <v/>
      </c>
      <c r="BF104" s="67" t="str">
        <f aca="false">IF(ISBLANK(W104),"", VLOOKUP(W104,$A$4:$B$8,2,FALSE()))</f>
        <v/>
      </c>
      <c r="BG104" s="67" t="str">
        <f aca="false">IF(ISBLANK(X104),"", VLOOKUP(X104,$A$4:$B$8,2,FALSE()))</f>
        <v/>
      </c>
      <c r="BH104" s="67" t="str">
        <f aca="false">IF(ISBLANK(Y104),"", VLOOKUP(Y104,$A$4:$B$8,2,FALSE()))</f>
        <v/>
      </c>
      <c r="BI104" s="67" t="str">
        <f aca="false">IF(ISBLANK(Z104),"", VLOOKUP(Z104,$A$4:$B$8,2,FALSE()))</f>
        <v/>
      </c>
    </row>
    <row r="105" customFormat="false" ht="17.6" hidden="false" customHeight="true" outlineLevel="0" collapsed="false">
      <c r="A105" s="53"/>
      <c r="B105" s="53"/>
      <c r="C105" s="54" t="str">
        <f aca="false">LEFT(E105,2)</f>
        <v/>
      </c>
      <c r="D105" s="54" t="str">
        <f aca="false">LEFT(F105,2)</f>
        <v/>
      </c>
      <c r="E105" s="68"/>
      <c r="F105" s="68"/>
      <c r="G105" s="57"/>
      <c r="H105" s="57"/>
      <c r="I105" s="57"/>
      <c r="J105" s="57"/>
      <c r="K105" s="57"/>
      <c r="L105" s="57"/>
      <c r="M105" s="57"/>
      <c r="N105" s="57"/>
      <c r="O105" s="57"/>
      <c r="P105" s="57"/>
      <c r="Q105" s="57"/>
      <c r="R105" s="57"/>
      <c r="S105" s="57"/>
      <c r="T105" s="57"/>
      <c r="U105" s="57"/>
      <c r="V105" s="57"/>
      <c r="W105" s="57"/>
      <c r="X105" s="57"/>
      <c r="Y105" s="56"/>
      <c r="Z105" s="56"/>
      <c r="AA105" s="59" t="str">
        <f aca="false">IF(COUNTA(G105:Z105)&gt;1,AB105*0.9,"")</f>
        <v/>
      </c>
      <c r="AB105" s="60" t="str">
        <f aca="false">=IF(COUNTA(G105:Z105)&gt;1,AO105*0.9,"")</f>
        <v/>
      </c>
      <c r="AC105" s="59" t="str">
        <f aca="false">IF(COUNTA(G105:Z105)&gt;1,AB105*1.1,"")</f>
        <v/>
      </c>
      <c r="AD105" s="61" t="n">
        <v>10</v>
      </c>
      <c r="AE105" s="62" t="str">
        <f aca="false">IF(COUNTA(G105:Z105)&gt;1,COUNT(AP105:BI105),"")</f>
        <v/>
      </c>
      <c r="AF105" s="63" t="n">
        <f aca="false">COUNTIF(AP105:BI105,"&gt;0")</f>
        <v>0</v>
      </c>
      <c r="AG105" s="64" t="str">
        <f aca="false">IF(COUNTA(G105:Z105)&gt;1,AF105/AD105,"")</f>
        <v/>
      </c>
      <c r="AH105" s="64" t="str">
        <f aca="false"> IF(COUNTA(G105:Z105)&gt;1,   SLOPE(AP105:BI105,AP$13:BI$13) ,"")</f>
        <v/>
      </c>
      <c r="AI105" s="64" t="n">
        <f aca="false">IF(AF105&gt;0,SUM(AP105:BI105)/AF105,-2)</f>
        <v>-2</v>
      </c>
      <c r="AJ105" s="65" t="str">
        <f aca="false">IF(COUNTA(G105:Z105)&gt;1,  AG105/($AO105-$B$3),"")</f>
        <v/>
      </c>
      <c r="AK105" s="65" t="str">
        <f aca="false">IF(COUNTA(G105:Z105)&gt;1,  AH105/($AO105-$B$3),"")</f>
        <v/>
      </c>
      <c r="AL105" s="65" t="str">
        <f aca="false">IF(COUNTA(G105:Z105)&gt;1,  AI105/($AO105-$B$3),"")</f>
        <v/>
      </c>
      <c r="AM105" s="65" t="str">
        <f aca="false">IF(COUNTA(G105:Z105)&gt;1,  SUM(AJ105:AL105),"")</f>
        <v/>
      </c>
      <c r="AO105" s="66" t="e">
        <f aca="false">AI105+AH105+AG105+B$3</f>
        <v>#VALUE!</v>
      </c>
      <c r="AP105" s="67" t="str">
        <f aca="false">IF(ISBLANK(G105),"", VLOOKUP(G105,$A$4:$B$8,2,FALSE()))</f>
        <v/>
      </c>
      <c r="AQ105" s="67" t="str">
        <f aca="false">IF(ISBLANK(H105),"", VLOOKUP(H105,$A$4:$B$8,2,FALSE()))</f>
        <v/>
      </c>
      <c r="AR105" s="67" t="str">
        <f aca="false">IF(ISBLANK(I105),"", VLOOKUP(I105,$A$4:$B$8,2,FALSE()))</f>
        <v/>
      </c>
      <c r="AS105" s="67" t="str">
        <f aca="false">IF(ISBLANK(J105),"", VLOOKUP(J105,$A$4:$B$8,2,FALSE()))</f>
        <v/>
      </c>
      <c r="AT105" s="67" t="str">
        <f aca="false">IF(ISBLANK(K105),"", VLOOKUP(K105,$A$4:$B$8,2,FALSE()))</f>
        <v/>
      </c>
      <c r="AU105" s="67" t="str">
        <f aca="false">IF(ISBLANK(L105),"", VLOOKUP(L105,$A$4:$B$8,2,FALSE()))</f>
        <v/>
      </c>
      <c r="AV105" s="67" t="str">
        <f aca="false">IF(ISBLANK(M105),"", VLOOKUP(M105,$A$4:$B$8,2,FALSE()))</f>
        <v/>
      </c>
      <c r="AW105" s="67" t="str">
        <f aca="false">IF(ISBLANK(N105),"", VLOOKUP(N105,$A$4:$B$8,2,FALSE()))</f>
        <v/>
      </c>
      <c r="AX105" s="67" t="str">
        <f aca="false">IF(ISBLANK(O105),"", VLOOKUP(O105,$A$4:$B$8,2,FALSE()))</f>
        <v/>
      </c>
      <c r="AY105" s="67" t="str">
        <f aca="false">IF(ISBLANK(P105),"", VLOOKUP(P105,$A$4:$B$8,2,FALSE()))</f>
        <v/>
      </c>
      <c r="AZ105" s="67" t="str">
        <f aca="false">IF(ISBLANK(Q105),"", VLOOKUP(Q105,$A$4:$B$8,2,FALSE()))</f>
        <v/>
      </c>
      <c r="BA105" s="67" t="str">
        <f aca="false">IF(ISBLANK(R105),"", VLOOKUP(R105,$A$4:$B$8,2,FALSE()))</f>
        <v/>
      </c>
      <c r="BB105" s="67" t="str">
        <f aca="false">IF(ISBLANK(S105),"", VLOOKUP(S105,$A$4:$B$8,2,FALSE()))</f>
        <v/>
      </c>
      <c r="BC105" s="67" t="str">
        <f aca="false">IF(ISBLANK(T105),"", VLOOKUP(T105,$A$4:$B$8,2,FALSE()))</f>
        <v/>
      </c>
      <c r="BD105" s="67" t="str">
        <f aca="false">IF(ISBLANK(U105),"", VLOOKUP(U105,$A$4:$B$8,2,FALSE()))</f>
        <v/>
      </c>
      <c r="BE105" s="67" t="str">
        <f aca="false">IF(ISBLANK(V105),"", VLOOKUP(V105,$A$4:$B$8,2,FALSE()))</f>
        <v/>
      </c>
      <c r="BF105" s="67" t="str">
        <f aca="false">IF(ISBLANK(W105),"", VLOOKUP(W105,$A$4:$B$8,2,FALSE()))</f>
        <v/>
      </c>
      <c r="BG105" s="67" t="str">
        <f aca="false">IF(ISBLANK(X105),"", VLOOKUP(X105,$A$4:$B$8,2,FALSE()))</f>
        <v/>
      </c>
      <c r="BH105" s="67" t="str">
        <f aca="false">IF(ISBLANK(Y105),"", VLOOKUP(Y105,$A$4:$B$8,2,FALSE()))</f>
        <v/>
      </c>
      <c r="BI105" s="67" t="str">
        <f aca="false">IF(ISBLANK(Z105),"", VLOOKUP(Z105,$A$4:$B$8,2,FALSE()))</f>
        <v/>
      </c>
    </row>
    <row r="106" customFormat="false" ht="17.6" hidden="false" customHeight="true" outlineLevel="0" collapsed="false">
      <c r="A106" s="53"/>
      <c r="B106" s="53"/>
      <c r="C106" s="54" t="str">
        <f aca="false">LEFT(E106,2)</f>
        <v/>
      </c>
      <c r="D106" s="54" t="str">
        <f aca="false">LEFT(F106,2)</f>
        <v/>
      </c>
      <c r="E106" s="68"/>
      <c r="F106" s="68"/>
      <c r="G106" s="57"/>
      <c r="H106" s="57"/>
      <c r="I106" s="57"/>
      <c r="J106" s="57"/>
      <c r="K106" s="57"/>
      <c r="L106" s="57"/>
      <c r="M106" s="57"/>
      <c r="N106" s="57"/>
      <c r="O106" s="57"/>
      <c r="P106" s="57"/>
      <c r="Q106" s="57"/>
      <c r="R106" s="57"/>
      <c r="S106" s="57"/>
      <c r="T106" s="57"/>
      <c r="U106" s="57"/>
      <c r="V106" s="57"/>
      <c r="W106" s="57"/>
      <c r="X106" s="57"/>
      <c r="Y106" s="56"/>
      <c r="Z106" s="56"/>
      <c r="AA106" s="59" t="str">
        <f aca="false">IF(COUNTA(G106:Z106)&gt;1,AB106*0.9,"")</f>
        <v/>
      </c>
      <c r="AB106" s="60" t="str">
        <f aca="false">=IF(COUNTA(G106:Z106)&gt;1,AO106*0.9,"")</f>
        <v/>
      </c>
      <c r="AC106" s="59" t="str">
        <f aca="false">IF(COUNTA(G106:Z106)&gt;1,AB106*1.1,"")</f>
        <v/>
      </c>
      <c r="AD106" s="61" t="n">
        <v>10</v>
      </c>
      <c r="AE106" s="62" t="str">
        <f aca="false">IF(COUNTA(G106:Z106)&gt;1,COUNT(AP106:BI106),"")</f>
        <v/>
      </c>
      <c r="AF106" s="63" t="n">
        <f aca="false">COUNTIF(AP106:BI106,"&gt;0")</f>
        <v>0</v>
      </c>
      <c r="AG106" s="64" t="str">
        <f aca="false">IF(COUNTA(G106:Z106)&gt;1,AF106/AD106,"")</f>
        <v/>
      </c>
      <c r="AH106" s="64" t="str">
        <f aca="false"> IF(COUNTA(G106:Z106)&gt;1,   SLOPE(AP106:BI106,AP$13:BI$13) ,"")</f>
        <v/>
      </c>
      <c r="AI106" s="64" t="n">
        <f aca="false">IF(AF106&gt;0,SUM(AP106:BI106)/AF106,-2)</f>
        <v>-2</v>
      </c>
      <c r="AJ106" s="65" t="str">
        <f aca="false">IF(COUNTA(G106:Z106)&gt;1,  AG106/($AO106-$B$3),"")</f>
        <v/>
      </c>
      <c r="AK106" s="65" t="str">
        <f aca="false">IF(COUNTA(G106:Z106)&gt;1,  AH106/($AO106-$B$3),"")</f>
        <v/>
      </c>
      <c r="AL106" s="65" t="str">
        <f aca="false">IF(COUNTA(G106:Z106)&gt;1,  AI106/($AO106-$B$3),"")</f>
        <v/>
      </c>
      <c r="AM106" s="65" t="str">
        <f aca="false">IF(COUNTA(G106:Z106)&gt;1,  SUM(AJ106:AL106),"")</f>
        <v/>
      </c>
      <c r="AO106" s="66" t="e">
        <f aca="false">AI106+AH106+AG106+B$3</f>
        <v>#VALUE!</v>
      </c>
      <c r="AP106" s="67" t="str">
        <f aca="false">IF(ISBLANK(G106),"", VLOOKUP(G106,$A$4:$B$8,2,FALSE()))</f>
        <v/>
      </c>
      <c r="AQ106" s="67" t="str">
        <f aca="false">IF(ISBLANK(H106),"", VLOOKUP(H106,$A$4:$B$8,2,FALSE()))</f>
        <v/>
      </c>
      <c r="AR106" s="67" t="str">
        <f aca="false">IF(ISBLANK(I106),"", VLOOKUP(I106,$A$4:$B$8,2,FALSE()))</f>
        <v/>
      </c>
      <c r="AS106" s="67" t="str">
        <f aca="false">IF(ISBLANK(J106),"", VLOOKUP(J106,$A$4:$B$8,2,FALSE()))</f>
        <v/>
      </c>
      <c r="AT106" s="67" t="str">
        <f aca="false">IF(ISBLANK(K106),"", VLOOKUP(K106,$A$4:$B$8,2,FALSE()))</f>
        <v/>
      </c>
      <c r="AU106" s="67" t="str">
        <f aca="false">IF(ISBLANK(L106),"", VLOOKUP(L106,$A$4:$B$8,2,FALSE()))</f>
        <v/>
      </c>
      <c r="AV106" s="67" t="str">
        <f aca="false">IF(ISBLANK(M106),"", VLOOKUP(M106,$A$4:$B$8,2,FALSE()))</f>
        <v/>
      </c>
      <c r="AW106" s="67" t="str">
        <f aca="false">IF(ISBLANK(N106),"", VLOOKUP(N106,$A$4:$B$8,2,FALSE()))</f>
        <v/>
      </c>
      <c r="AX106" s="67" t="str">
        <f aca="false">IF(ISBLANK(O106),"", VLOOKUP(O106,$A$4:$B$8,2,FALSE()))</f>
        <v/>
      </c>
      <c r="AY106" s="67" t="str">
        <f aca="false">IF(ISBLANK(P106),"", VLOOKUP(P106,$A$4:$B$8,2,FALSE()))</f>
        <v/>
      </c>
      <c r="AZ106" s="67" t="str">
        <f aca="false">IF(ISBLANK(Q106),"", VLOOKUP(Q106,$A$4:$B$8,2,FALSE()))</f>
        <v/>
      </c>
      <c r="BA106" s="67" t="str">
        <f aca="false">IF(ISBLANK(R106),"", VLOOKUP(R106,$A$4:$B$8,2,FALSE()))</f>
        <v/>
      </c>
      <c r="BB106" s="67" t="str">
        <f aca="false">IF(ISBLANK(S106),"", VLOOKUP(S106,$A$4:$B$8,2,FALSE()))</f>
        <v/>
      </c>
      <c r="BC106" s="67" t="str">
        <f aca="false">IF(ISBLANK(T106),"", VLOOKUP(T106,$A$4:$B$8,2,FALSE()))</f>
        <v/>
      </c>
      <c r="BD106" s="67" t="str">
        <f aca="false">IF(ISBLANK(U106),"", VLOOKUP(U106,$A$4:$B$8,2,FALSE()))</f>
        <v/>
      </c>
      <c r="BE106" s="67" t="str">
        <f aca="false">IF(ISBLANK(V106),"", VLOOKUP(V106,$A$4:$B$8,2,FALSE()))</f>
        <v/>
      </c>
      <c r="BF106" s="67" t="str">
        <f aca="false">IF(ISBLANK(W106),"", VLOOKUP(W106,$A$4:$B$8,2,FALSE()))</f>
        <v/>
      </c>
      <c r="BG106" s="67" t="str">
        <f aca="false">IF(ISBLANK(X106),"", VLOOKUP(X106,$A$4:$B$8,2,FALSE()))</f>
        <v/>
      </c>
      <c r="BH106" s="67" t="str">
        <f aca="false">IF(ISBLANK(Y106),"", VLOOKUP(Y106,$A$4:$B$8,2,FALSE()))</f>
        <v/>
      </c>
      <c r="BI106" s="67" t="str">
        <f aca="false">IF(ISBLANK(Z106),"", VLOOKUP(Z106,$A$4:$B$8,2,FALSE()))</f>
        <v/>
      </c>
    </row>
    <row r="107" customFormat="false" ht="17.6" hidden="false" customHeight="true" outlineLevel="0" collapsed="false">
      <c r="A107" s="53"/>
      <c r="B107" s="53"/>
      <c r="C107" s="54" t="str">
        <f aca="false">LEFT(E107,2)</f>
        <v/>
      </c>
      <c r="D107" s="54" t="str">
        <f aca="false">LEFT(F107,2)</f>
        <v/>
      </c>
      <c r="E107" s="68"/>
      <c r="F107" s="68"/>
      <c r="G107" s="57"/>
      <c r="H107" s="57"/>
      <c r="I107" s="57"/>
      <c r="J107" s="57"/>
      <c r="K107" s="57"/>
      <c r="L107" s="57"/>
      <c r="M107" s="57"/>
      <c r="N107" s="57"/>
      <c r="O107" s="57"/>
      <c r="P107" s="57"/>
      <c r="Q107" s="57"/>
      <c r="R107" s="57"/>
      <c r="S107" s="57"/>
      <c r="T107" s="57"/>
      <c r="U107" s="57"/>
      <c r="V107" s="57"/>
      <c r="W107" s="57"/>
      <c r="X107" s="57"/>
      <c r="Y107" s="56"/>
      <c r="Z107" s="56"/>
      <c r="AA107" s="59" t="str">
        <f aca="false">IF(COUNTA(G107:Z107)&gt;1,AB107*0.9,"")</f>
        <v/>
      </c>
      <c r="AB107" s="60" t="str">
        <f aca="false">=IF(COUNTA(G107:Z107)&gt;1,AO107*0.9,"")</f>
        <v/>
      </c>
      <c r="AC107" s="59" t="str">
        <f aca="false">IF(COUNTA(G107:Z107)&gt;1,AB107*1.1,"")</f>
        <v/>
      </c>
      <c r="AD107" s="61" t="n">
        <v>10</v>
      </c>
      <c r="AE107" s="62" t="str">
        <f aca="false">IF(COUNTA(G107:Z107)&gt;1,COUNT(AP107:BI107),"")</f>
        <v/>
      </c>
      <c r="AF107" s="63" t="n">
        <f aca="false">COUNTIF(AP107:BI107,"&gt;0")</f>
        <v>0</v>
      </c>
      <c r="AG107" s="64" t="str">
        <f aca="false">IF(COUNTA(G107:Z107)&gt;1,AF107/AD107,"")</f>
        <v/>
      </c>
      <c r="AH107" s="64" t="str">
        <f aca="false"> IF(COUNTA(G107:Z107)&gt;1,   SLOPE(AP107:BI107,AP$13:BI$13) ,"")</f>
        <v/>
      </c>
      <c r="AI107" s="64" t="n">
        <f aca="false">IF(AF107&gt;0,SUM(AP107:BI107)/AF107,-2)</f>
        <v>-2</v>
      </c>
      <c r="AJ107" s="65" t="str">
        <f aca="false">IF(COUNTA(G107:Z107)&gt;1,  AG107/($AO107-$B$3),"")</f>
        <v/>
      </c>
      <c r="AK107" s="65" t="str">
        <f aca="false">IF(COUNTA(G107:Z107)&gt;1,  AH107/($AO107-$B$3),"")</f>
        <v/>
      </c>
      <c r="AL107" s="65" t="str">
        <f aca="false">IF(COUNTA(G107:Z107)&gt;1,  AI107/($AO107-$B$3),"")</f>
        <v/>
      </c>
      <c r="AM107" s="65" t="str">
        <f aca="false">IF(COUNTA(G107:Z107)&gt;1,  SUM(AJ107:AL107),"")</f>
        <v/>
      </c>
      <c r="AO107" s="66" t="e">
        <f aca="false">AI107+AH107+AG107+B$3</f>
        <v>#VALUE!</v>
      </c>
      <c r="AP107" s="67" t="str">
        <f aca="false">IF(ISBLANK(G107),"", VLOOKUP(G107,$A$4:$B$8,2,FALSE()))</f>
        <v/>
      </c>
      <c r="AQ107" s="67" t="str">
        <f aca="false">IF(ISBLANK(H107),"", VLOOKUP(H107,$A$4:$B$8,2,FALSE()))</f>
        <v/>
      </c>
      <c r="AR107" s="67" t="str">
        <f aca="false">IF(ISBLANK(I107),"", VLOOKUP(I107,$A$4:$B$8,2,FALSE()))</f>
        <v/>
      </c>
      <c r="AS107" s="67" t="str">
        <f aca="false">IF(ISBLANK(J107),"", VLOOKUP(J107,$A$4:$B$8,2,FALSE()))</f>
        <v/>
      </c>
      <c r="AT107" s="67" t="str">
        <f aca="false">IF(ISBLANK(K107),"", VLOOKUP(K107,$A$4:$B$8,2,FALSE()))</f>
        <v/>
      </c>
      <c r="AU107" s="67" t="str">
        <f aca="false">IF(ISBLANK(L107),"", VLOOKUP(L107,$A$4:$B$8,2,FALSE()))</f>
        <v/>
      </c>
      <c r="AV107" s="67" t="str">
        <f aca="false">IF(ISBLANK(M107),"", VLOOKUP(M107,$A$4:$B$8,2,FALSE()))</f>
        <v/>
      </c>
      <c r="AW107" s="67" t="str">
        <f aca="false">IF(ISBLANK(N107),"", VLOOKUP(N107,$A$4:$B$8,2,FALSE()))</f>
        <v/>
      </c>
      <c r="AX107" s="67" t="str">
        <f aca="false">IF(ISBLANK(O107),"", VLOOKUP(O107,$A$4:$B$8,2,FALSE()))</f>
        <v/>
      </c>
      <c r="AY107" s="67" t="str">
        <f aca="false">IF(ISBLANK(P107),"", VLOOKUP(P107,$A$4:$B$8,2,FALSE()))</f>
        <v/>
      </c>
      <c r="AZ107" s="67" t="str">
        <f aca="false">IF(ISBLANK(Q107),"", VLOOKUP(Q107,$A$4:$B$8,2,FALSE()))</f>
        <v/>
      </c>
      <c r="BA107" s="67" t="str">
        <f aca="false">IF(ISBLANK(R107),"", VLOOKUP(R107,$A$4:$B$8,2,FALSE()))</f>
        <v/>
      </c>
      <c r="BB107" s="67" t="str">
        <f aca="false">IF(ISBLANK(S107),"", VLOOKUP(S107,$A$4:$B$8,2,FALSE()))</f>
        <v/>
      </c>
      <c r="BC107" s="67" t="str">
        <f aca="false">IF(ISBLANK(T107),"", VLOOKUP(T107,$A$4:$B$8,2,FALSE()))</f>
        <v/>
      </c>
      <c r="BD107" s="67" t="str">
        <f aca="false">IF(ISBLANK(U107),"", VLOOKUP(U107,$A$4:$B$8,2,FALSE()))</f>
        <v/>
      </c>
      <c r="BE107" s="67" t="str">
        <f aca="false">IF(ISBLANK(V107),"", VLOOKUP(V107,$A$4:$B$8,2,FALSE()))</f>
        <v/>
      </c>
      <c r="BF107" s="67" t="str">
        <f aca="false">IF(ISBLANK(W107),"", VLOOKUP(W107,$A$4:$B$8,2,FALSE()))</f>
        <v/>
      </c>
      <c r="BG107" s="67" t="str">
        <f aca="false">IF(ISBLANK(X107),"", VLOOKUP(X107,$A$4:$B$8,2,FALSE()))</f>
        <v/>
      </c>
      <c r="BH107" s="67" t="str">
        <f aca="false">IF(ISBLANK(Y107),"", VLOOKUP(Y107,$A$4:$B$8,2,FALSE()))</f>
        <v/>
      </c>
      <c r="BI107" s="67" t="str">
        <f aca="false">IF(ISBLANK(Z107),"", VLOOKUP(Z107,$A$4:$B$8,2,FALSE()))</f>
        <v/>
      </c>
    </row>
    <row r="108" customFormat="false" ht="17.6" hidden="false" customHeight="true" outlineLevel="0" collapsed="false">
      <c r="A108" s="53"/>
      <c r="B108" s="53"/>
      <c r="C108" s="54" t="str">
        <f aca="false">LEFT(E108,2)</f>
        <v/>
      </c>
      <c r="D108" s="54" t="str">
        <f aca="false">LEFT(F108,2)</f>
        <v/>
      </c>
      <c r="E108" s="68"/>
      <c r="F108" s="68"/>
      <c r="G108" s="57"/>
      <c r="H108" s="57"/>
      <c r="I108" s="57"/>
      <c r="J108" s="57"/>
      <c r="K108" s="57"/>
      <c r="L108" s="57"/>
      <c r="M108" s="57"/>
      <c r="N108" s="57"/>
      <c r="O108" s="57"/>
      <c r="P108" s="57"/>
      <c r="Q108" s="57"/>
      <c r="R108" s="57"/>
      <c r="S108" s="57"/>
      <c r="T108" s="57"/>
      <c r="U108" s="57"/>
      <c r="V108" s="57"/>
      <c r="W108" s="57"/>
      <c r="X108" s="57"/>
      <c r="Y108" s="56"/>
      <c r="Z108" s="56"/>
      <c r="AA108" s="59" t="str">
        <f aca="false">IF(COUNTA(G108:Z108)&gt;1,AB108*0.9,"")</f>
        <v/>
      </c>
      <c r="AB108" s="60" t="str">
        <f aca="false">=IF(COUNTA(G108:Z108)&gt;1,AO108*0.9,"")</f>
        <v/>
      </c>
      <c r="AC108" s="59" t="str">
        <f aca="false">IF(COUNTA(G108:Z108)&gt;1,AB108*1.1,"")</f>
        <v/>
      </c>
      <c r="AD108" s="61" t="n">
        <v>10</v>
      </c>
      <c r="AE108" s="62" t="str">
        <f aca="false">IF(COUNTA(G108:Z108)&gt;1,COUNT(AP108:BI108),"")</f>
        <v/>
      </c>
      <c r="AF108" s="63" t="n">
        <f aca="false">COUNTIF(AP108:BI108,"&gt;0")</f>
        <v>0</v>
      </c>
      <c r="AG108" s="64" t="str">
        <f aca="false">IF(COUNTA(G108:Z108)&gt;1,AF108/AD108,"")</f>
        <v/>
      </c>
      <c r="AH108" s="64" t="str">
        <f aca="false"> IF(COUNTA(G108:Z108)&gt;1,   SLOPE(AP108:BI108,AP$13:BI$13) ,"")</f>
        <v/>
      </c>
      <c r="AI108" s="64" t="n">
        <f aca="false">IF(AF108&gt;0,SUM(AP108:BI108)/AF108,-2)</f>
        <v>-2</v>
      </c>
      <c r="AJ108" s="65" t="str">
        <f aca="false">IF(COUNTA(G108:Z108)&gt;1,  AG108/($AO108-$B$3),"")</f>
        <v/>
      </c>
      <c r="AK108" s="65" t="str">
        <f aca="false">IF(COUNTA(G108:Z108)&gt;1,  AH108/($AO108-$B$3),"")</f>
        <v/>
      </c>
      <c r="AL108" s="65" t="str">
        <f aca="false">IF(COUNTA(G108:Z108)&gt;1,  AI108/($AO108-$B$3),"")</f>
        <v/>
      </c>
      <c r="AM108" s="65" t="str">
        <f aca="false">IF(COUNTA(G108:Z108)&gt;1,  SUM(AJ108:AL108),"")</f>
        <v/>
      </c>
      <c r="AO108" s="66" t="e">
        <f aca="false">AI108+AH108+AG108+B$3</f>
        <v>#VALUE!</v>
      </c>
      <c r="AP108" s="67" t="str">
        <f aca="false">IF(ISBLANK(G108),"", VLOOKUP(G108,$A$4:$B$8,2,FALSE()))</f>
        <v/>
      </c>
      <c r="AQ108" s="67" t="str">
        <f aca="false">IF(ISBLANK(H108),"", VLOOKUP(H108,$A$4:$B$8,2,FALSE()))</f>
        <v/>
      </c>
      <c r="AR108" s="67" t="str">
        <f aca="false">IF(ISBLANK(I108),"", VLOOKUP(I108,$A$4:$B$8,2,FALSE()))</f>
        <v/>
      </c>
      <c r="AS108" s="67" t="str">
        <f aca="false">IF(ISBLANK(J108),"", VLOOKUP(J108,$A$4:$B$8,2,FALSE()))</f>
        <v/>
      </c>
      <c r="AT108" s="67" t="str">
        <f aca="false">IF(ISBLANK(K108),"", VLOOKUP(K108,$A$4:$B$8,2,FALSE()))</f>
        <v/>
      </c>
      <c r="AU108" s="67" t="str">
        <f aca="false">IF(ISBLANK(L108),"", VLOOKUP(L108,$A$4:$B$8,2,FALSE()))</f>
        <v/>
      </c>
      <c r="AV108" s="67" t="str">
        <f aca="false">IF(ISBLANK(M108),"", VLOOKUP(M108,$A$4:$B$8,2,FALSE()))</f>
        <v/>
      </c>
      <c r="AW108" s="67" t="str">
        <f aca="false">IF(ISBLANK(N108),"", VLOOKUP(N108,$A$4:$B$8,2,FALSE()))</f>
        <v/>
      </c>
      <c r="AX108" s="67" t="str">
        <f aca="false">IF(ISBLANK(O108),"", VLOOKUP(O108,$A$4:$B$8,2,FALSE()))</f>
        <v/>
      </c>
      <c r="AY108" s="67" t="str">
        <f aca="false">IF(ISBLANK(P108),"", VLOOKUP(P108,$A$4:$B$8,2,FALSE()))</f>
        <v/>
      </c>
      <c r="AZ108" s="67" t="str">
        <f aca="false">IF(ISBLANK(Q108),"", VLOOKUP(Q108,$A$4:$B$8,2,FALSE()))</f>
        <v/>
      </c>
      <c r="BA108" s="67" t="str">
        <f aca="false">IF(ISBLANK(R108),"", VLOOKUP(R108,$A$4:$B$8,2,FALSE()))</f>
        <v/>
      </c>
      <c r="BB108" s="67" t="str">
        <f aca="false">IF(ISBLANK(S108),"", VLOOKUP(S108,$A$4:$B$8,2,FALSE()))</f>
        <v/>
      </c>
      <c r="BC108" s="67" t="str">
        <f aca="false">IF(ISBLANK(T108),"", VLOOKUP(T108,$A$4:$B$8,2,FALSE()))</f>
        <v/>
      </c>
      <c r="BD108" s="67" t="str">
        <f aca="false">IF(ISBLANK(U108),"", VLOOKUP(U108,$A$4:$B$8,2,FALSE()))</f>
        <v/>
      </c>
      <c r="BE108" s="67" t="str">
        <f aca="false">IF(ISBLANK(V108),"", VLOOKUP(V108,$A$4:$B$8,2,FALSE()))</f>
        <v/>
      </c>
      <c r="BF108" s="67" t="str">
        <f aca="false">IF(ISBLANK(W108),"", VLOOKUP(W108,$A$4:$B$8,2,FALSE()))</f>
        <v/>
      </c>
      <c r="BG108" s="67" t="str">
        <f aca="false">IF(ISBLANK(X108),"", VLOOKUP(X108,$A$4:$B$8,2,FALSE()))</f>
        <v/>
      </c>
      <c r="BH108" s="67" t="str">
        <f aca="false">IF(ISBLANK(Y108),"", VLOOKUP(Y108,$A$4:$B$8,2,FALSE()))</f>
        <v/>
      </c>
      <c r="BI108" s="67" t="str">
        <f aca="false">IF(ISBLANK(Z108),"", VLOOKUP(Z108,$A$4:$B$8,2,FALSE()))</f>
        <v/>
      </c>
    </row>
    <row r="109" customFormat="false" ht="17.6" hidden="false" customHeight="true" outlineLevel="0" collapsed="false">
      <c r="A109" s="53"/>
      <c r="B109" s="53"/>
      <c r="C109" s="54" t="str">
        <f aca="false">LEFT(E109,2)</f>
        <v/>
      </c>
      <c r="D109" s="54" t="str">
        <f aca="false">LEFT(F109,2)</f>
        <v/>
      </c>
      <c r="E109" s="68"/>
      <c r="F109" s="68"/>
      <c r="G109" s="57"/>
      <c r="H109" s="57"/>
      <c r="I109" s="57"/>
      <c r="J109" s="57"/>
      <c r="K109" s="57"/>
      <c r="L109" s="57"/>
      <c r="M109" s="57"/>
      <c r="N109" s="57"/>
      <c r="O109" s="57"/>
      <c r="P109" s="57"/>
      <c r="Q109" s="57"/>
      <c r="R109" s="57"/>
      <c r="S109" s="57"/>
      <c r="T109" s="57"/>
      <c r="U109" s="57"/>
      <c r="V109" s="57"/>
      <c r="W109" s="57"/>
      <c r="X109" s="57"/>
      <c r="Y109" s="56"/>
      <c r="Z109" s="56"/>
      <c r="AA109" s="59" t="str">
        <f aca="false">IF(COUNTA(G109:Z109)&gt;1,AB109*0.9,"")</f>
        <v/>
      </c>
      <c r="AB109" s="60" t="str">
        <f aca="false">=IF(COUNTA(G109:Z109)&gt;1,AO109*0.9,"")</f>
        <v/>
      </c>
      <c r="AC109" s="59" t="str">
        <f aca="false">IF(COUNTA(G109:Z109)&gt;1,AB109*1.1,"")</f>
        <v/>
      </c>
      <c r="AD109" s="61" t="n">
        <v>10</v>
      </c>
      <c r="AE109" s="62" t="str">
        <f aca="false">IF(COUNTA(G109:Z109)&gt;1,COUNT(AP109:BI109),"")</f>
        <v/>
      </c>
      <c r="AF109" s="63" t="n">
        <f aca="false">COUNTIF(AP109:BI109,"&gt;0")</f>
        <v>0</v>
      </c>
      <c r="AG109" s="64" t="str">
        <f aca="false">IF(COUNTA(G109:Z109)&gt;1,AF109/AD109,"")</f>
        <v/>
      </c>
      <c r="AH109" s="64" t="str">
        <f aca="false"> IF(COUNTA(G109:Z109)&gt;1,   SLOPE(AP109:BI109,AP$13:BI$13) ,"")</f>
        <v/>
      </c>
      <c r="AI109" s="64" t="n">
        <f aca="false">IF(AF109&gt;0,SUM(AP109:BI109)/AF109,-2)</f>
        <v>-2</v>
      </c>
      <c r="AJ109" s="65" t="str">
        <f aca="false">IF(COUNTA(G109:Z109)&gt;1,  AG109/($AO109-$B$3),"")</f>
        <v/>
      </c>
      <c r="AK109" s="65" t="str">
        <f aca="false">IF(COUNTA(G109:Z109)&gt;1,  AH109/($AO109-$B$3),"")</f>
        <v/>
      </c>
      <c r="AL109" s="65" t="str">
        <f aca="false">IF(COUNTA(G109:Z109)&gt;1,  AI109/($AO109-$B$3),"")</f>
        <v/>
      </c>
      <c r="AM109" s="65" t="str">
        <f aca="false">IF(COUNTA(G109:Z109)&gt;1,  SUM(AJ109:AL109),"")</f>
        <v/>
      </c>
      <c r="AO109" s="66" t="e">
        <f aca="false">AI109+AH109+AG109+B$3</f>
        <v>#VALUE!</v>
      </c>
      <c r="AP109" s="67" t="str">
        <f aca="false">IF(ISBLANK(G109),"", VLOOKUP(G109,$A$4:$B$8,2,FALSE()))</f>
        <v/>
      </c>
      <c r="AQ109" s="67" t="str">
        <f aca="false">IF(ISBLANK(H109),"", VLOOKUP(H109,$A$4:$B$8,2,FALSE()))</f>
        <v/>
      </c>
      <c r="AR109" s="67" t="str">
        <f aca="false">IF(ISBLANK(I109),"", VLOOKUP(I109,$A$4:$B$8,2,FALSE()))</f>
        <v/>
      </c>
      <c r="AS109" s="67" t="str">
        <f aca="false">IF(ISBLANK(J109),"", VLOOKUP(J109,$A$4:$B$8,2,FALSE()))</f>
        <v/>
      </c>
      <c r="AT109" s="67" t="str">
        <f aca="false">IF(ISBLANK(K109),"", VLOOKUP(K109,$A$4:$B$8,2,FALSE()))</f>
        <v/>
      </c>
      <c r="AU109" s="67" t="str">
        <f aca="false">IF(ISBLANK(L109),"", VLOOKUP(L109,$A$4:$B$8,2,FALSE()))</f>
        <v/>
      </c>
      <c r="AV109" s="67" t="str">
        <f aca="false">IF(ISBLANK(M109),"", VLOOKUP(M109,$A$4:$B$8,2,FALSE()))</f>
        <v/>
      </c>
      <c r="AW109" s="67" t="str">
        <f aca="false">IF(ISBLANK(N109),"", VLOOKUP(N109,$A$4:$B$8,2,FALSE()))</f>
        <v/>
      </c>
      <c r="AX109" s="67" t="str">
        <f aca="false">IF(ISBLANK(O109),"", VLOOKUP(O109,$A$4:$B$8,2,FALSE()))</f>
        <v/>
      </c>
      <c r="AY109" s="67" t="str">
        <f aca="false">IF(ISBLANK(P109),"", VLOOKUP(P109,$A$4:$B$8,2,FALSE()))</f>
        <v/>
      </c>
      <c r="AZ109" s="67" t="str">
        <f aca="false">IF(ISBLANK(Q109),"", VLOOKUP(Q109,$A$4:$B$8,2,FALSE()))</f>
        <v/>
      </c>
      <c r="BA109" s="67" t="str">
        <f aca="false">IF(ISBLANK(R109),"", VLOOKUP(R109,$A$4:$B$8,2,FALSE()))</f>
        <v/>
      </c>
      <c r="BB109" s="67" t="str">
        <f aca="false">IF(ISBLANK(S109),"", VLOOKUP(S109,$A$4:$B$8,2,FALSE()))</f>
        <v/>
      </c>
      <c r="BC109" s="67" t="str">
        <f aca="false">IF(ISBLANK(T109),"", VLOOKUP(T109,$A$4:$B$8,2,FALSE()))</f>
        <v/>
      </c>
      <c r="BD109" s="67" t="str">
        <f aca="false">IF(ISBLANK(U109),"", VLOOKUP(U109,$A$4:$B$8,2,FALSE()))</f>
        <v/>
      </c>
      <c r="BE109" s="67" t="str">
        <f aca="false">IF(ISBLANK(V109),"", VLOOKUP(V109,$A$4:$B$8,2,FALSE()))</f>
        <v/>
      </c>
      <c r="BF109" s="67" t="str">
        <f aca="false">IF(ISBLANK(W109),"", VLOOKUP(W109,$A$4:$B$8,2,FALSE()))</f>
        <v/>
      </c>
      <c r="BG109" s="67" t="str">
        <f aca="false">IF(ISBLANK(X109),"", VLOOKUP(X109,$A$4:$B$8,2,FALSE()))</f>
        <v/>
      </c>
      <c r="BH109" s="67" t="str">
        <f aca="false">IF(ISBLANK(Y109),"", VLOOKUP(Y109,$A$4:$B$8,2,FALSE()))</f>
        <v/>
      </c>
      <c r="BI109" s="67" t="str">
        <f aca="false">IF(ISBLANK(Z109),"", VLOOKUP(Z109,$A$4:$B$8,2,FALSE()))</f>
        <v/>
      </c>
    </row>
    <row r="110" customFormat="false" ht="17.6" hidden="false" customHeight="true" outlineLevel="0" collapsed="false">
      <c r="A110" s="53"/>
      <c r="B110" s="53"/>
      <c r="C110" s="54" t="str">
        <f aca="false">LEFT(E110,2)</f>
        <v/>
      </c>
      <c r="D110" s="54" t="str">
        <f aca="false">LEFT(F110,2)</f>
        <v/>
      </c>
      <c r="E110" s="68"/>
      <c r="F110" s="68"/>
      <c r="G110" s="57"/>
      <c r="H110" s="57"/>
      <c r="I110" s="57"/>
      <c r="J110" s="57"/>
      <c r="K110" s="57"/>
      <c r="L110" s="57"/>
      <c r="M110" s="57"/>
      <c r="N110" s="57"/>
      <c r="O110" s="57"/>
      <c r="P110" s="57"/>
      <c r="Q110" s="57"/>
      <c r="R110" s="57"/>
      <c r="S110" s="57"/>
      <c r="T110" s="57"/>
      <c r="U110" s="57"/>
      <c r="V110" s="57"/>
      <c r="W110" s="57"/>
      <c r="X110" s="57"/>
      <c r="Y110" s="56"/>
      <c r="Z110" s="56"/>
      <c r="AA110" s="59" t="str">
        <f aca="false">IF(COUNTA(G110:Z110)&gt;1,AB110*0.9,"")</f>
        <v/>
      </c>
      <c r="AB110" s="60" t="str">
        <f aca="false">=IF(COUNTA(G110:Z110)&gt;1,AO110*0.9,"")</f>
        <v/>
      </c>
      <c r="AC110" s="59" t="str">
        <f aca="false">IF(COUNTA(G110:Z110)&gt;1,AB110*1.1,"")</f>
        <v/>
      </c>
      <c r="AD110" s="61" t="n">
        <v>10</v>
      </c>
      <c r="AE110" s="62" t="str">
        <f aca="false">IF(COUNTA(G110:Z110)&gt;1,COUNT(AP110:BI110),"")</f>
        <v/>
      </c>
      <c r="AF110" s="63" t="n">
        <f aca="false">COUNTIF(AP110:BI110,"&gt;0")</f>
        <v>0</v>
      </c>
      <c r="AG110" s="64" t="str">
        <f aca="false">IF(COUNTA(G110:Z110)&gt;1,AF110/AD110,"")</f>
        <v/>
      </c>
      <c r="AH110" s="64" t="str">
        <f aca="false"> IF(COUNTA(G110:Z110)&gt;1,   SLOPE(AP110:BI110,AP$13:BI$13) ,"")</f>
        <v/>
      </c>
      <c r="AI110" s="64" t="n">
        <f aca="false">IF(AF110&gt;0,SUM(AP110:BI110)/AF110,-2)</f>
        <v>-2</v>
      </c>
      <c r="AJ110" s="65" t="str">
        <f aca="false">IF(COUNTA(G110:Z110)&gt;1,  AG110/($AO110-$B$3),"")</f>
        <v/>
      </c>
      <c r="AK110" s="65" t="str">
        <f aca="false">IF(COUNTA(G110:Z110)&gt;1,  AH110/($AO110-$B$3),"")</f>
        <v/>
      </c>
      <c r="AL110" s="65" t="str">
        <f aca="false">IF(COUNTA(G110:Z110)&gt;1,  AI110/($AO110-$B$3),"")</f>
        <v/>
      </c>
      <c r="AM110" s="65" t="str">
        <f aca="false">IF(COUNTA(G110:Z110)&gt;1,  SUM(AJ110:AL110),"")</f>
        <v/>
      </c>
      <c r="AO110" s="66" t="e">
        <f aca="false">AI110+AH110+AG110+B$3</f>
        <v>#VALUE!</v>
      </c>
      <c r="AP110" s="67" t="str">
        <f aca="false">IF(ISBLANK(G110),"", VLOOKUP(G110,$A$4:$B$8,2,FALSE()))</f>
        <v/>
      </c>
      <c r="AQ110" s="67" t="str">
        <f aca="false">IF(ISBLANK(H110),"", VLOOKUP(H110,$A$4:$B$8,2,FALSE()))</f>
        <v/>
      </c>
      <c r="AR110" s="67" t="str">
        <f aca="false">IF(ISBLANK(I110),"", VLOOKUP(I110,$A$4:$B$8,2,FALSE()))</f>
        <v/>
      </c>
      <c r="AS110" s="67" t="str">
        <f aca="false">IF(ISBLANK(J110),"", VLOOKUP(J110,$A$4:$B$8,2,FALSE()))</f>
        <v/>
      </c>
      <c r="AT110" s="67" t="str">
        <f aca="false">IF(ISBLANK(K110),"", VLOOKUP(K110,$A$4:$B$8,2,FALSE()))</f>
        <v/>
      </c>
      <c r="AU110" s="67" t="str">
        <f aca="false">IF(ISBLANK(L110),"", VLOOKUP(L110,$A$4:$B$8,2,FALSE()))</f>
        <v/>
      </c>
      <c r="AV110" s="67" t="str">
        <f aca="false">IF(ISBLANK(M110),"", VLOOKUP(M110,$A$4:$B$8,2,FALSE()))</f>
        <v/>
      </c>
      <c r="AW110" s="67" t="str">
        <f aca="false">IF(ISBLANK(N110),"", VLOOKUP(N110,$A$4:$B$8,2,FALSE()))</f>
        <v/>
      </c>
      <c r="AX110" s="67" t="str">
        <f aca="false">IF(ISBLANK(O110),"", VLOOKUP(O110,$A$4:$B$8,2,FALSE()))</f>
        <v/>
      </c>
      <c r="AY110" s="67" t="str">
        <f aca="false">IF(ISBLANK(P110),"", VLOOKUP(P110,$A$4:$B$8,2,FALSE()))</f>
        <v/>
      </c>
      <c r="AZ110" s="67" t="str">
        <f aca="false">IF(ISBLANK(Q110),"", VLOOKUP(Q110,$A$4:$B$8,2,FALSE()))</f>
        <v/>
      </c>
      <c r="BA110" s="67" t="str">
        <f aca="false">IF(ISBLANK(R110),"", VLOOKUP(R110,$A$4:$B$8,2,FALSE()))</f>
        <v/>
      </c>
      <c r="BB110" s="67" t="str">
        <f aca="false">IF(ISBLANK(S110),"", VLOOKUP(S110,$A$4:$B$8,2,FALSE()))</f>
        <v/>
      </c>
      <c r="BC110" s="67" t="str">
        <f aca="false">IF(ISBLANK(T110),"", VLOOKUP(T110,$A$4:$B$8,2,FALSE()))</f>
        <v/>
      </c>
      <c r="BD110" s="67" t="str">
        <f aca="false">IF(ISBLANK(U110),"", VLOOKUP(U110,$A$4:$B$8,2,FALSE()))</f>
        <v/>
      </c>
      <c r="BE110" s="67" t="str">
        <f aca="false">IF(ISBLANK(V110),"", VLOOKUP(V110,$A$4:$B$8,2,FALSE()))</f>
        <v/>
      </c>
      <c r="BF110" s="67" t="str">
        <f aca="false">IF(ISBLANK(W110),"", VLOOKUP(W110,$A$4:$B$8,2,FALSE()))</f>
        <v/>
      </c>
      <c r="BG110" s="67" t="str">
        <f aca="false">IF(ISBLANK(X110),"", VLOOKUP(X110,$A$4:$B$8,2,FALSE()))</f>
        <v/>
      </c>
      <c r="BH110" s="67" t="str">
        <f aca="false">IF(ISBLANK(Y110),"", VLOOKUP(Y110,$A$4:$B$8,2,FALSE()))</f>
        <v/>
      </c>
      <c r="BI110" s="67" t="str">
        <f aca="false">IF(ISBLANK(Z110),"", VLOOKUP(Z110,$A$4:$B$8,2,FALSE()))</f>
        <v/>
      </c>
    </row>
    <row r="111" customFormat="false" ht="17.6" hidden="false" customHeight="true" outlineLevel="0" collapsed="false">
      <c r="A111" s="53"/>
      <c r="B111" s="53"/>
      <c r="C111" s="54" t="str">
        <f aca="false">LEFT(E111,2)</f>
        <v/>
      </c>
      <c r="D111" s="54" t="str">
        <f aca="false">LEFT(F111,2)</f>
        <v/>
      </c>
      <c r="E111" s="68"/>
      <c r="F111" s="68"/>
      <c r="G111" s="57"/>
      <c r="H111" s="57"/>
      <c r="I111" s="57"/>
      <c r="J111" s="57"/>
      <c r="K111" s="57"/>
      <c r="L111" s="57"/>
      <c r="M111" s="57"/>
      <c r="N111" s="57"/>
      <c r="O111" s="57"/>
      <c r="P111" s="57"/>
      <c r="Q111" s="57"/>
      <c r="R111" s="57"/>
      <c r="S111" s="57"/>
      <c r="T111" s="57"/>
      <c r="U111" s="57"/>
      <c r="V111" s="57"/>
      <c r="W111" s="57"/>
      <c r="X111" s="57"/>
      <c r="Y111" s="56"/>
      <c r="Z111" s="56"/>
      <c r="AA111" s="59" t="str">
        <f aca="false">IF(COUNTA(G111:Z111)&gt;1,AB111*0.9,"")</f>
        <v/>
      </c>
      <c r="AB111" s="60" t="str">
        <f aca="false">=IF(COUNTA(G111:Z111)&gt;1,AO111*0.9,"")</f>
        <v/>
      </c>
      <c r="AC111" s="59" t="str">
        <f aca="false">IF(COUNTA(G111:Z111)&gt;1,AB111*1.1,"")</f>
        <v/>
      </c>
      <c r="AD111" s="61" t="n">
        <v>10</v>
      </c>
      <c r="AE111" s="62" t="str">
        <f aca="false">IF(COUNTA(G111:Z111)&gt;1,COUNT(AP111:BI111),"")</f>
        <v/>
      </c>
      <c r="AF111" s="63" t="n">
        <f aca="false">COUNTIF(AP111:BI111,"&gt;0")</f>
        <v>0</v>
      </c>
      <c r="AG111" s="64" t="str">
        <f aca="false">IF(COUNTA(G111:Z111)&gt;1,AF111/AD111,"")</f>
        <v/>
      </c>
      <c r="AH111" s="64" t="str">
        <f aca="false"> IF(COUNTA(G111:Z111)&gt;1,   SLOPE(AP111:BI111,AP$13:BI$13) ,"")</f>
        <v/>
      </c>
      <c r="AI111" s="64" t="n">
        <f aca="false">IF(AF111&gt;0,SUM(AP111:BI111)/AF111,-2)</f>
        <v>-2</v>
      </c>
      <c r="AJ111" s="65" t="str">
        <f aca="false">IF(COUNTA(G111:Z111)&gt;1,  AG111/($AO111-$B$3),"")</f>
        <v/>
      </c>
      <c r="AK111" s="65" t="str">
        <f aca="false">IF(COUNTA(G111:Z111)&gt;1,  AH111/($AO111-$B$3),"")</f>
        <v/>
      </c>
      <c r="AL111" s="65" t="str">
        <f aca="false">IF(COUNTA(G111:Z111)&gt;1,  AI111/($AO111-$B$3),"")</f>
        <v/>
      </c>
      <c r="AM111" s="65" t="str">
        <f aca="false">IF(COUNTA(G111:Z111)&gt;1,  SUM(AJ111:AL111),"")</f>
        <v/>
      </c>
      <c r="AO111" s="66" t="e">
        <f aca="false">AI111+AH111+AG111+B$3</f>
        <v>#VALUE!</v>
      </c>
      <c r="AP111" s="67" t="str">
        <f aca="false">IF(ISBLANK(G111),"", VLOOKUP(G111,$A$4:$B$8,2,FALSE()))</f>
        <v/>
      </c>
      <c r="AQ111" s="67" t="str">
        <f aca="false">IF(ISBLANK(H111),"", VLOOKUP(H111,$A$4:$B$8,2,FALSE()))</f>
        <v/>
      </c>
      <c r="AR111" s="67" t="str">
        <f aca="false">IF(ISBLANK(I111),"", VLOOKUP(I111,$A$4:$B$8,2,FALSE()))</f>
        <v/>
      </c>
      <c r="AS111" s="67" t="str">
        <f aca="false">IF(ISBLANK(J111),"", VLOOKUP(J111,$A$4:$B$8,2,FALSE()))</f>
        <v/>
      </c>
      <c r="AT111" s="67" t="str">
        <f aca="false">IF(ISBLANK(K111),"", VLOOKUP(K111,$A$4:$B$8,2,FALSE()))</f>
        <v/>
      </c>
      <c r="AU111" s="67" t="str">
        <f aca="false">IF(ISBLANK(L111),"", VLOOKUP(L111,$A$4:$B$8,2,FALSE()))</f>
        <v/>
      </c>
      <c r="AV111" s="67" t="str">
        <f aca="false">IF(ISBLANK(M111),"", VLOOKUP(M111,$A$4:$B$8,2,FALSE()))</f>
        <v/>
      </c>
      <c r="AW111" s="67" t="str">
        <f aca="false">IF(ISBLANK(N111),"", VLOOKUP(N111,$A$4:$B$8,2,FALSE()))</f>
        <v/>
      </c>
      <c r="AX111" s="67" t="str">
        <f aca="false">IF(ISBLANK(O111),"", VLOOKUP(O111,$A$4:$B$8,2,FALSE()))</f>
        <v/>
      </c>
      <c r="AY111" s="67" t="str">
        <f aca="false">IF(ISBLANK(P111),"", VLOOKUP(P111,$A$4:$B$8,2,FALSE()))</f>
        <v/>
      </c>
      <c r="AZ111" s="67" t="str">
        <f aca="false">IF(ISBLANK(Q111),"", VLOOKUP(Q111,$A$4:$B$8,2,FALSE()))</f>
        <v/>
      </c>
      <c r="BA111" s="67" t="str">
        <f aca="false">IF(ISBLANK(R111),"", VLOOKUP(R111,$A$4:$B$8,2,FALSE()))</f>
        <v/>
      </c>
      <c r="BB111" s="67" t="str">
        <f aca="false">IF(ISBLANK(S111),"", VLOOKUP(S111,$A$4:$B$8,2,FALSE()))</f>
        <v/>
      </c>
      <c r="BC111" s="67" t="str">
        <f aca="false">IF(ISBLANK(T111),"", VLOOKUP(T111,$A$4:$B$8,2,FALSE()))</f>
        <v/>
      </c>
      <c r="BD111" s="67" t="str">
        <f aca="false">IF(ISBLANK(U111),"", VLOOKUP(U111,$A$4:$B$8,2,FALSE()))</f>
        <v/>
      </c>
      <c r="BE111" s="67" t="str">
        <f aca="false">IF(ISBLANK(V111),"", VLOOKUP(V111,$A$4:$B$8,2,FALSE()))</f>
        <v/>
      </c>
      <c r="BF111" s="67" t="str">
        <f aca="false">IF(ISBLANK(W111),"", VLOOKUP(W111,$A$4:$B$8,2,FALSE()))</f>
        <v/>
      </c>
      <c r="BG111" s="67" t="str">
        <f aca="false">IF(ISBLANK(X111),"", VLOOKUP(X111,$A$4:$B$8,2,FALSE()))</f>
        <v/>
      </c>
      <c r="BH111" s="67" t="str">
        <f aca="false">IF(ISBLANK(Y111),"", VLOOKUP(Y111,$A$4:$B$8,2,FALSE()))</f>
        <v/>
      </c>
      <c r="BI111" s="67" t="str">
        <f aca="false">IF(ISBLANK(Z111),"", VLOOKUP(Z111,$A$4:$B$8,2,FALSE()))</f>
        <v/>
      </c>
    </row>
    <row r="112" customFormat="false" ht="17.6" hidden="false" customHeight="true" outlineLevel="0" collapsed="false">
      <c r="A112" s="53"/>
      <c r="B112" s="53"/>
      <c r="C112" s="54" t="str">
        <f aca="false">LEFT(E112,2)</f>
        <v/>
      </c>
      <c r="D112" s="54" t="str">
        <f aca="false">LEFT(F112,2)</f>
        <v/>
      </c>
      <c r="E112" s="68"/>
      <c r="F112" s="68"/>
      <c r="G112" s="57"/>
      <c r="H112" s="57"/>
      <c r="I112" s="57"/>
      <c r="J112" s="57"/>
      <c r="K112" s="57"/>
      <c r="L112" s="57"/>
      <c r="M112" s="57"/>
      <c r="N112" s="57"/>
      <c r="O112" s="57"/>
      <c r="P112" s="57"/>
      <c r="Q112" s="57"/>
      <c r="R112" s="57"/>
      <c r="S112" s="57"/>
      <c r="T112" s="57"/>
      <c r="U112" s="57"/>
      <c r="V112" s="57"/>
      <c r="W112" s="57"/>
      <c r="X112" s="57"/>
      <c r="Y112" s="56"/>
      <c r="Z112" s="56"/>
      <c r="AA112" s="59" t="str">
        <f aca="false">IF(COUNTA(G112:Z112)&gt;1,AB112*0.9,"")</f>
        <v/>
      </c>
      <c r="AB112" s="60" t="str">
        <f aca="false">=IF(COUNTA(G112:Z112)&gt;1,AO112*0.9,"")</f>
        <v/>
      </c>
      <c r="AC112" s="59" t="str">
        <f aca="false">IF(COUNTA(G112:Z112)&gt;1,AB112*1.1,"")</f>
        <v/>
      </c>
      <c r="AD112" s="61" t="n">
        <v>10</v>
      </c>
      <c r="AE112" s="62" t="str">
        <f aca="false">IF(COUNTA(G112:Z112)&gt;1,COUNT(AP112:BI112),"")</f>
        <v/>
      </c>
      <c r="AF112" s="63" t="n">
        <f aca="false">COUNTIF(AP112:BI112,"&gt;0")</f>
        <v>0</v>
      </c>
      <c r="AG112" s="64" t="str">
        <f aca="false">IF(COUNTA(G112:Z112)&gt;1,AF112/AD112,"")</f>
        <v/>
      </c>
      <c r="AH112" s="64" t="str">
        <f aca="false"> IF(COUNTA(G112:Z112)&gt;1,   SLOPE(AP112:BI112,AP$13:BI$13) ,"")</f>
        <v/>
      </c>
      <c r="AI112" s="64" t="n">
        <f aca="false">IF(AF112&gt;0,SUM(AP112:BI112)/AF112,-2)</f>
        <v>-2</v>
      </c>
      <c r="AJ112" s="65" t="str">
        <f aca="false">IF(COUNTA(G112:Z112)&gt;1,  AG112/($AO112-$B$3),"")</f>
        <v/>
      </c>
      <c r="AK112" s="65" t="str">
        <f aca="false">IF(COUNTA(G112:Z112)&gt;1,  AH112/($AO112-$B$3),"")</f>
        <v/>
      </c>
      <c r="AL112" s="65" t="str">
        <f aca="false">IF(COUNTA(G112:Z112)&gt;1,  AI112/($AO112-$B$3),"")</f>
        <v/>
      </c>
      <c r="AM112" s="65" t="str">
        <f aca="false">IF(COUNTA(G112:Z112)&gt;1,  SUM(AJ112:AL112),"")</f>
        <v/>
      </c>
      <c r="AO112" s="66" t="e">
        <f aca="false">AI112+AH112+AG112+B$3</f>
        <v>#VALUE!</v>
      </c>
      <c r="AP112" s="67" t="str">
        <f aca="false">IF(ISBLANK(G112),"", VLOOKUP(G112,$A$4:$B$8,2,FALSE()))</f>
        <v/>
      </c>
      <c r="AQ112" s="67" t="str">
        <f aca="false">IF(ISBLANK(H112),"", VLOOKUP(H112,$A$4:$B$8,2,FALSE()))</f>
        <v/>
      </c>
      <c r="AR112" s="67" t="str">
        <f aca="false">IF(ISBLANK(I112),"", VLOOKUP(I112,$A$4:$B$8,2,FALSE()))</f>
        <v/>
      </c>
      <c r="AS112" s="67" t="str">
        <f aca="false">IF(ISBLANK(J112),"", VLOOKUP(J112,$A$4:$B$8,2,FALSE()))</f>
        <v/>
      </c>
      <c r="AT112" s="67" t="str">
        <f aca="false">IF(ISBLANK(K112),"", VLOOKUP(K112,$A$4:$B$8,2,FALSE()))</f>
        <v/>
      </c>
      <c r="AU112" s="67" t="str">
        <f aca="false">IF(ISBLANK(L112),"", VLOOKUP(L112,$A$4:$B$8,2,FALSE()))</f>
        <v/>
      </c>
      <c r="AV112" s="67" t="str">
        <f aca="false">IF(ISBLANK(M112),"", VLOOKUP(M112,$A$4:$B$8,2,FALSE()))</f>
        <v/>
      </c>
      <c r="AW112" s="67" t="str">
        <f aca="false">IF(ISBLANK(N112),"", VLOOKUP(N112,$A$4:$B$8,2,FALSE()))</f>
        <v/>
      </c>
      <c r="AX112" s="67" t="str">
        <f aca="false">IF(ISBLANK(O112),"", VLOOKUP(O112,$A$4:$B$8,2,FALSE()))</f>
        <v/>
      </c>
      <c r="AY112" s="67" t="str">
        <f aca="false">IF(ISBLANK(P112),"", VLOOKUP(P112,$A$4:$B$8,2,FALSE()))</f>
        <v/>
      </c>
      <c r="AZ112" s="67" t="str">
        <f aca="false">IF(ISBLANK(Q112),"", VLOOKUP(Q112,$A$4:$B$8,2,FALSE()))</f>
        <v/>
      </c>
      <c r="BA112" s="67" t="str">
        <f aca="false">IF(ISBLANK(R112),"", VLOOKUP(R112,$A$4:$B$8,2,FALSE()))</f>
        <v/>
      </c>
      <c r="BB112" s="67" t="str">
        <f aca="false">IF(ISBLANK(S112),"", VLOOKUP(S112,$A$4:$B$8,2,FALSE()))</f>
        <v/>
      </c>
      <c r="BC112" s="67" t="str">
        <f aca="false">IF(ISBLANK(T112),"", VLOOKUP(T112,$A$4:$B$8,2,FALSE()))</f>
        <v/>
      </c>
      <c r="BD112" s="67" t="str">
        <f aca="false">IF(ISBLANK(U112),"", VLOOKUP(U112,$A$4:$B$8,2,FALSE()))</f>
        <v/>
      </c>
      <c r="BE112" s="67" t="str">
        <f aca="false">IF(ISBLANK(V112),"", VLOOKUP(V112,$A$4:$B$8,2,FALSE()))</f>
        <v/>
      </c>
      <c r="BF112" s="67" t="str">
        <f aca="false">IF(ISBLANK(W112),"", VLOOKUP(W112,$A$4:$B$8,2,FALSE()))</f>
        <v/>
      </c>
      <c r="BG112" s="67" t="str">
        <f aca="false">IF(ISBLANK(X112),"", VLOOKUP(X112,$A$4:$B$8,2,FALSE()))</f>
        <v/>
      </c>
      <c r="BH112" s="67" t="str">
        <f aca="false">IF(ISBLANK(Y112),"", VLOOKUP(Y112,$A$4:$B$8,2,FALSE()))</f>
        <v/>
      </c>
      <c r="BI112" s="67" t="str">
        <f aca="false">IF(ISBLANK(Z112),"", VLOOKUP(Z112,$A$4:$B$8,2,FALSE()))</f>
        <v/>
      </c>
    </row>
    <row r="113" customFormat="false" ht="17.6" hidden="false" customHeight="true" outlineLevel="0" collapsed="false">
      <c r="A113" s="53"/>
      <c r="B113" s="53"/>
      <c r="C113" s="54" t="str">
        <f aca="false">LEFT(E113,2)</f>
        <v/>
      </c>
      <c r="D113" s="54" t="str">
        <f aca="false">LEFT(F113,2)</f>
        <v/>
      </c>
      <c r="E113" s="68"/>
      <c r="F113" s="68"/>
      <c r="G113" s="57"/>
      <c r="H113" s="57"/>
      <c r="I113" s="57"/>
      <c r="J113" s="57"/>
      <c r="K113" s="57"/>
      <c r="L113" s="57"/>
      <c r="M113" s="57"/>
      <c r="N113" s="57"/>
      <c r="O113" s="57"/>
      <c r="P113" s="57"/>
      <c r="Q113" s="57"/>
      <c r="R113" s="57"/>
      <c r="S113" s="57"/>
      <c r="T113" s="57"/>
      <c r="U113" s="57"/>
      <c r="V113" s="57"/>
      <c r="W113" s="57"/>
      <c r="X113" s="57"/>
      <c r="Y113" s="56"/>
      <c r="Z113" s="56"/>
      <c r="AA113" s="59" t="str">
        <f aca="false">IF(COUNTA(G113:Z113)&gt;1,AB113*0.9,"")</f>
        <v/>
      </c>
      <c r="AB113" s="60" t="str">
        <f aca="false">=IF(COUNTA(G113:Z113)&gt;1,AO113*0.9,"")</f>
        <v/>
      </c>
      <c r="AC113" s="59" t="str">
        <f aca="false">IF(COUNTA(G113:Z113)&gt;1,AB113*1.1,"")</f>
        <v/>
      </c>
      <c r="AD113" s="61" t="n">
        <v>10</v>
      </c>
      <c r="AE113" s="62" t="str">
        <f aca="false">IF(COUNTA(G113:Z113)&gt;1,COUNT(AP113:BI113),"")</f>
        <v/>
      </c>
      <c r="AF113" s="63" t="n">
        <f aca="false">COUNTIF(AP113:BI113,"&gt;0")</f>
        <v>0</v>
      </c>
      <c r="AG113" s="64" t="str">
        <f aca="false">IF(COUNTA(G113:Z113)&gt;1,AF113/AD113,"")</f>
        <v/>
      </c>
      <c r="AH113" s="64" t="str">
        <f aca="false"> IF(COUNTA(G113:Z113)&gt;1,   SLOPE(AP113:BI113,AP$13:BI$13) ,"")</f>
        <v/>
      </c>
      <c r="AI113" s="64" t="n">
        <f aca="false">IF(AF113&gt;0,SUM(AP113:BI113)/AF113,-2)</f>
        <v>-2</v>
      </c>
      <c r="AJ113" s="65" t="str">
        <f aca="false">IF(COUNTA(G113:Z113)&gt;1,  AG113/($AO113-$B$3),"")</f>
        <v/>
      </c>
      <c r="AK113" s="65" t="str">
        <f aca="false">IF(COUNTA(G113:Z113)&gt;1,  AH113/($AO113-$B$3),"")</f>
        <v/>
      </c>
      <c r="AL113" s="65" t="str">
        <f aca="false">IF(COUNTA(G113:Z113)&gt;1,  AI113/($AO113-$B$3),"")</f>
        <v/>
      </c>
      <c r="AM113" s="65" t="str">
        <f aca="false">IF(COUNTA(G113:Z113)&gt;1,  SUM(AJ113:AL113),"")</f>
        <v/>
      </c>
      <c r="AO113" s="66" t="e">
        <f aca="false">AI113+AH113+AG113+B$3</f>
        <v>#VALUE!</v>
      </c>
      <c r="AP113" s="67" t="str">
        <f aca="false">IF(ISBLANK(G113),"", VLOOKUP(G113,$A$4:$B$8,2,FALSE()))</f>
        <v/>
      </c>
      <c r="AQ113" s="67" t="str">
        <f aca="false">IF(ISBLANK(H113),"", VLOOKUP(H113,$A$4:$B$8,2,FALSE()))</f>
        <v/>
      </c>
      <c r="AR113" s="67" t="str">
        <f aca="false">IF(ISBLANK(I113),"", VLOOKUP(I113,$A$4:$B$8,2,FALSE()))</f>
        <v/>
      </c>
      <c r="AS113" s="67" t="str">
        <f aca="false">IF(ISBLANK(J113),"", VLOOKUP(J113,$A$4:$B$8,2,FALSE()))</f>
        <v/>
      </c>
      <c r="AT113" s="67" t="str">
        <f aca="false">IF(ISBLANK(K113),"", VLOOKUP(K113,$A$4:$B$8,2,FALSE()))</f>
        <v/>
      </c>
      <c r="AU113" s="67" t="str">
        <f aca="false">IF(ISBLANK(L113),"", VLOOKUP(L113,$A$4:$B$8,2,FALSE()))</f>
        <v/>
      </c>
      <c r="AV113" s="67" t="str">
        <f aca="false">IF(ISBLANK(M113),"", VLOOKUP(M113,$A$4:$B$8,2,FALSE()))</f>
        <v/>
      </c>
      <c r="AW113" s="67" t="str">
        <f aca="false">IF(ISBLANK(N113),"", VLOOKUP(N113,$A$4:$B$8,2,FALSE()))</f>
        <v/>
      </c>
      <c r="AX113" s="67" t="str">
        <f aca="false">IF(ISBLANK(O113),"", VLOOKUP(O113,$A$4:$B$8,2,FALSE()))</f>
        <v/>
      </c>
      <c r="AY113" s="67" t="str">
        <f aca="false">IF(ISBLANK(P113),"", VLOOKUP(P113,$A$4:$B$8,2,FALSE()))</f>
        <v/>
      </c>
      <c r="AZ113" s="67" t="str">
        <f aca="false">IF(ISBLANK(Q113),"", VLOOKUP(Q113,$A$4:$B$8,2,FALSE()))</f>
        <v/>
      </c>
      <c r="BA113" s="67" t="str">
        <f aca="false">IF(ISBLANK(R113),"", VLOOKUP(R113,$A$4:$B$8,2,FALSE()))</f>
        <v/>
      </c>
      <c r="BB113" s="67" t="str">
        <f aca="false">IF(ISBLANK(S113),"", VLOOKUP(S113,$A$4:$B$8,2,FALSE()))</f>
        <v/>
      </c>
      <c r="BC113" s="67" t="str">
        <f aca="false">IF(ISBLANK(T113),"", VLOOKUP(T113,$A$4:$B$8,2,FALSE()))</f>
        <v/>
      </c>
      <c r="BD113" s="67" t="str">
        <f aca="false">IF(ISBLANK(U113),"", VLOOKUP(U113,$A$4:$B$8,2,FALSE()))</f>
        <v/>
      </c>
      <c r="BE113" s="67" t="str">
        <f aca="false">IF(ISBLANK(V113),"", VLOOKUP(V113,$A$4:$B$8,2,FALSE()))</f>
        <v/>
      </c>
      <c r="BF113" s="67" t="str">
        <f aca="false">IF(ISBLANK(W113),"", VLOOKUP(W113,$A$4:$B$8,2,FALSE()))</f>
        <v/>
      </c>
      <c r="BG113" s="67" t="str">
        <f aca="false">IF(ISBLANK(X113),"", VLOOKUP(X113,$A$4:$B$8,2,FALSE()))</f>
        <v/>
      </c>
      <c r="BH113" s="67" t="str">
        <f aca="false">IF(ISBLANK(Y113),"", VLOOKUP(Y113,$A$4:$B$8,2,FALSE()))</f>
        <v/>
      </c>
      <c r="BI113" s="67" t="str">
        <f aca="false">IF(ISBLANK(Z113),"", VLOOKUP(Z113,$A$4:$B$8,2,FALSE()))</f>
        <v/>
      </c>
    </row>
    <row r="114" customFormat="false" ht="17.6" hidden="false" customHeight="true" outlineLevel="0" collapsed="false">
      <c r="A114" s="53"/>
      <c r="B114" s="53"/>
      <c r="C114" s="54" t="str">
        <f aca="false">LEFT(E114,2)</f>
        <v/>
      </c>
      <c r="D114" s="54" t="str">
        <f aca="false">LEFT(F114,2)</f>
        <v/>
      </c>
      <c r="E114" s="68"/>
      <c r="F114" s="68"/>
      <c r="G114" s="57"/>
      <c r="H114" s="57"/>
      <c r="I114" s="57"/>
      <c r="J114" s="57"/>
      <c r="K114" s="57"/>
      <c r="L114" s="57"/>
      <c r="M114" s="57"/>
      <c r="N114" s="57"/>
      <c r="O114" s="57"/>
      <c r="P114" s="57"/>
      <c r="Q114" s="57"/>
      <c r="R114" s="57"/>
      <c r="S114" s="57"/>
      <c r="T114" s="57"/>
      <c r="U114" s="57"/>
      <c r="V114" s="57"/>
      <c r="W114" s="57"/>
      <c r="X114" s="57"/>
      <c r="Y114" s="56"/>
      <c r="Z114" s="56"/>
      <c r="AA114" s="59" t="str">
        <f aca="false">IF(COUNTA(G114:Z114)&gt;1,AB114*0.9,"")</f>
        <v/>
      </c>
      <c r="AB114" s="60" t="str">
        <f aca="false">=IF(COUNTA(G114:Z114)&gt;1,AO114*0.9,"")</f>
        <v/>
      </c>
      <c r="AC114" s="59" t="str">
        <f aca="false">IF(COUNTA(G114:Z114)&gt;1,AB114*1.1,"")</f>
        <v/>
      </c>
      <c r="AD114" s="61" t="n">
        <v>10</v>
      </c>
      <c r="AE114" s="62" t="str">
        <f aca="false">IF(COUNTA(G114:Z114)&gt;1,COUNT(AP114:BI114),"")</f>
        <v/>
      </c>
      <c r="AF114" s="63" t="n">
        <f aca="false">COUNTIF(AP114:BI114,"&gt;0")</f>
        <v>0</v>
      </c>
      <c r="AG114" s="64" t="str">
        <f aca="false">IF(COUNTA(G114:Z114)&gt;1,AF114/AD114,"")</f>
        <v/>
      </c>
      <c r="AH114" s="64" t="str">
        <f aca="false"> IF(COUNTA(G114:Z114)&gt;1,   SLOPE(AP114:BI114,AP$13:BI$13) ,"")</f>
        <v/>
      </c>
      <c r="AI114" s="64" t="n">
        <f aca="false">IF(AF114&gt;0,SUM(AP114:BI114)/AF114,-2)</f>
        <v>-2</v>
      </c>
      <c r="AJ114" s="65" t="str">
        <f aca="false">IF(COUNTA(G114:Z114)&gt;1,  AG114/($AO114-$B$3),"")</f>
        <v/>
      </c>
      <c r="AK114" s="65" t="str">
        <f aca="false">IF(COUNTA(G114:Z114)&gt;1,  AH114/($AO114-$B$3),"")</f>
        <v/>
      </c>
      <c r="AL114" s="65" t="str">
        <f aca="false">IF(COUNTA(G114:Z114)&gt;1,  AI114/($AO114-$B$3),"")</f>
        <v/>
      </c>
      <c r="AM114" s="65" t="str">
        <f aca="false">IF(COUNTA(G114:Z114)&gt;1,  SUM(AJ114:AL114),"")</f>
        <v/>
      </c>
      <c r="AO114" s="66" t="e">
        <f aca="false">AI114+AH114+AG114+B$3</f>
        <v>#VALUE!</v>
      </c>
      <c r="AP114" s="67" t="str">
        <f aca="false">IF(ISBLANK(G114),"", VLOOKUP(G114,$A$4:$B$8,2,FALSE()))</f>
        <v/>
      </c>
      <c r="AQ114" s="67" t="str">
        <f aca="false">IF(ISBLANK(H114),"", VLOOKUP(H114,$A$4:$B$8,2,FALSE()))</f>
        <v/>
      </c>
      <c r="AR114" s="67" t="str">
        <f aca="false">IF(ISBLANK(I114),"", VLOOKUP(I114,$A$4:$B$8,2,FALSE()))</f>
        <v/>
      </c>
      <c r="AS114" s="67" t="str">
        <f aca="false">IF(ISBLANK(J114),"", VLOOKUP(J114,$A$4:$B$8,2,FALSE()))</f>
        <v/>
      </c>
      <c r="AT114" s="67" t="str">
        <f aca="false">IF(ISBLANK(K114),"", VLOOKUP(K114,$A$4:$B$8,2,FALSE()))</f>
        <v/>
      </c>
      <c r="AU114" s="67" t="str">
        <f aca="false">IF(ISBLANK(L114),"", VLOOKUP(L114,$A$4:$B$8,2,FALSE()))</f>
        <v/>
      </c>
      <c r="AV114" s="67" t="str">
        <f aca="false">IF(ISBLANK(M114),"", VLOOKUP(M114,$A$4:$B$8,2,FALSE()))</f>
        <v/>
      </c>
      <c r="AW114" s="67" t="str">
        <f aca="false">IF(ISBLANK(N114),"", VLOOKUP(N114,$A$4:$B$8,2,FALSE()))</f>
        <v/>
      </c>
      <c r="AX114" s="67" t="str">
        <f aca="false">IF(ISBLANK(O114),"", VLOOKUP(O114,$A$4:$B$8,2,FALSE()))</f>
        <v/>
      </c>
      <c r="AY114" s="67" t="str">
        <f aca="false">IF(ISBLANK(P114),"", VLOOKUP(P114,$A$4:$B$8,2,FALSE()))</f>
        <v/>
      </c>
      <c r="AZ114" s="67" t="str">
        <f aca="false">IF(ISBLANK(Q114),"", VLOOKUP(Q114,$A$4:$B$8,2,FALSE()))</f>
        <v/>
      </c>
      <c r="BA114" s="67" t="str">
        <f aca="false">IF(ISBLANK(R114),"", VLOOKUP(R114,$A$4:$B$8,2,FALSE()))</f>
        <v/>
      </c>
      <c r="BB114" s="67" t="str">
        <f aca="false">IF(ISBLANK(S114),"", VLOOKUP(S114,$A$4:$B$8,2,FALSE()))</f>
        <v/>
      </c>
      <c r="BC114" s="67" t="str">
        <f aca="false">IF(ISBLANK(T114),"", VLOOKUP(T114,$A$4:$B$8,2,FALSE()))</f>
        <v/>
      </c>
      <c r="BD114" s="67" t="str">
        <f aca="false">IF(ISBLANK(U114),"", VLOOKUP(U114,$A$4:$B$8,2,FALSE()))</f>
        <v/>
      </c>
      <c r="BE114" s="67" t="str">
        <f aca="false">IF(ISBLANK(V114),"", VLOOKUP(V114,$A$4:$B$8,2,FALSE()))</f>
        <v/>
      </c>
      <c r="BF114" s="67" t="str">
        <f aca="false">IF(ISBLANK(W114),"", VLOOKUP(W114,$A$4:$B$8,2,FALSE()))</f>
        <v/>
      </c>
      <c r="BG114" s="67" t="str">
        <f aca="false">IF(ISBLANK(X114),"", VLOOKUP(X114,$A$4:$B$8,2,FALSE()))</f>
        <v/>
      </c>
      <c r="BH114" s="67" t="str">
        <f aca="false">IF(ISBLANK(Y114),"", VLOOKUP(Y114,$A$4:$B$8,2,FALSE()))</f>
        <v/>
      </c>
      <c r="BI114" s="67" t="str">
        <f aca="false">IF(ISBLANK(Z114),"", VLOOKUP(Z114,$A$4:$B$8,2,FALSE()))</f>
        <v/>
      </c>
    </row>
    <row r="115" customFormat="false" ht="17.6" hidden="false" customHeight="true" outlineLevel="0" collapsed="false">
      <c r="A115" s="53"/>
      <c r="B115" s="53"/>
      <c r="C115" s="54" t="str">
        <f aca="false">LEFT(E115,2)</f>
        <v/>
      </c>
      <c r="D115" s="54" t="str">
        <f aca="false">LEFT(F115,2)</f>
        <v/>
      </c>
      <c r="E115" s="68"/>
      <c r="F115" s="68"/>
      <c r="G115" s="57"/>
      <c r="H115" s="57"/>
      <c r="I115" s="57"/>
      <c r="J115" s="57"/>
      <c r="K115" s="57"/>
      <c r="L115" s="57"/>
      <c r="M115" s="57"/>
      <c r="N115" s="57"/>
      <c r="O115" s="57"/>
      <c r="P115" s="57"/>
      <c r="Q115" s="57"/>
      <c r="R115" s="57"/>
      <c r="S115" s="57"/>
      <c r="T115" s="57"/>
      <c r="U115" s="57"/>
      <c r="V115" s="57"/>
      <c r="W115" s="57"/>
      <c r="X115" s="57"/>
      <c r="Y115" s="56"/>
      <c r="Z115" s="56"/>
      <c r="AA115" s="59" t="str">
        <f aca="false">IF(COUNTA(G115:Z115)&gt;1,AB115*0.9,"")</f>
        <v/>
      </c>
      <c r="AB115" s="60" t="str">
        <f aca="false">=IF(COUNTA(G115:Z115)&gt;1,AO115*0.9,"")</f>
        <v/>
      </c>
      <c r="AC115" s="59" t="str">
        <f aca="false">IF(COUNTA(G115:Z115)&gt;1,AB115*1.1,"")</f>
        <v/>
      </c>
      <c r="AD115" s="61" t="n">
        <v>10</v>
      </c>
      <c r="AE115" s="62" t="str">
        <f aca="false">IF(COUNTA(G115:Z115)&gt;1,COUNT(AP115:BI115),"")</f>
        <v/>
      </c>
      <c r="AF115" s="63" t="n">
        <f aca="false">COUNTIF(AP115:BI115,"&gt;0")</f>
        <v>0</v>
      </c>
      <c r="AG115" s="64" t="str">
        <f aca="false">IF(COUNTA(G115:Z115)&gt;1,AF115/AD115,"")</f>
        <v/>
      </c>
      <c r="AH115" s="64" t="str">
        <f aca="false"> IF(COUNTA(G115:Z115)&gt;1,   SLOPE(AP115:BI115,AP$13:BI$13) ,"")</f>
        <v/>
      </c>
      <c r="AI115" s="64" t="n">
        <f aca="false">IF(AF115&gt;0,SUM(AP115:BI115)/AF115,-2)</f>
        <v>-2</v>
      </c>
      <c r="AJ115" s="65" t="str">
        <f aca="false">IF(COUNTA(G115:Z115)&gt;1,  AG115/($AO115-$B$3),"")</f>
        <v/>
      </c>
      <c r="AK115" s="65" t="str">
        <f aca="false">IF(COUNTA(G115:Z115)&gt;1,  AH115/($AO115-$B$3),"")</f>
        <v/>
      </c>
      <c r="AL115" s="65" t="str">
        <f aca="false">IF(COUNTA(G115:Z115)&gt;1,  AI115/($AO115-$B$3),"")</f>
        <v/>
      </c>
      <c r="AM115" s="65" t="str">
        <f aca="false">IF(COUNTA(G115:Z115)&gt;1,  SUM(AJ115:AL115),"")</f>
        <v/>
      </c>
      <c r="AO115" s="66" t="e">
        <f aca="false">AI115+AH115+AG115+B$3</f>
        <v>#VALUE!</v>
      </c>
      <c r="AP115" s="67" t="str">
        <f aca="false">IF(ISBLANK(G115),"", VLOOKUP(G115,$A$4:$B$8,2,FALSE()))</f>
        <v/>
      </c>
      <c r="AQ115" s="67" t="str">
        <f aca="false">IF(ISBLANK(H115),"", VLOOKUP(H115,$A$4:$B$8,2,FALSE()))</f>
        <v/>
      </c>
      <c r="AR115" s="67" t="str">
        <f aca="false">IF(ISBLANK(I115),"", VLOOKUP(I115,$A$4:$B$8,2,FALSE()))</f>
        <v/>
      </c>
      <c r="AS115" s="67" t="str">
        <f aca="false">IF(ISBLANK(J115),"", VLOOKUP(J115,$A$4:$B$8,2,FALSE()))</f>
        <v/>
      </c>
      <c r="AT115" s="67" t="str">
        <f aca="false">IF(ISBLANK(K115),"", VLOOKUP(K115,$A$4:$B$8,2,FALSE()))</f>
        <v/>
      </c>
      <c r="AU115" s="67" t="str">
        <f aca="false">IF(ISBLANK(L115),"", VLOOKUP(L115,$A$4:$B$8,2,FALSE()))</f>
        <v/>
      </c>
      <c r="AV115" s="67" t="str">
        <f aca="false">IF(ISBLANK(M115),"", VLOOKUP(M115,$A$4:$B$8,2,FALSE()))</f>
        <v/>
      </c>
      <c r="AW115" s="67" t="str">
        <f aca="false">IF(ISBLANK(N115),"", VLOOKUP(N115,$A$4:$B$8,2,FALSE()))</f>
        <v/>
      </c>
      <c r="AX115" s="67" t="str">
        <f aca="false">IF(ISBLANK(O115),"", VLOOKUP(O115,$A$4:$B$8,2,FALSE()))</f>
        <v/>
      </c>
      <c r="AY115" s="67" t="str">
        <f aca="false">IF(ISBLANK(P115),"", VLOOKUP(P115,$A$4:$B$8,2,FALSE()))</f>
        <v/>
      </c>
      <c r="AZ115" s="67" t="str">
        <f aca="false">IF(ISBLANK(Q115),"", VLOOKUP(Q115,$A$4:$B$8,2,FALSE()))</f>
        <v/>
      </c>
      <c r="BA115" s="67" t="str">
        <f aca="false">IF(ISBLANK(R115),"", VLOOKUP(R115,$A$4:$B$8,2,FALSE()))</f>
        <v/>
      </c>
      <c r="BB115" s="67" t="str">
        <f aca="false">IF(ISBLANK(S115),"", VLOOKUP(S115,$A$4:$B$8,2,FALSE()))</f>
        <v/>
      </c>
      <c r="BC115" s="67" t="str">
        <f aca="false">IF(ISBLANK(T115),"", VLOOKUP(T115,$A$4:$B$8,2,FALSE()))</f>
        <v/>
      </c>
      <c r="BD115" s="67" t="str">
        <f aca="false">IF(ISBLANK(U115),"", VLOOKUP(U115,$A$4:$B$8,2,FALSE()))</f>
        <v/>
      </c>
      <c r="BE115" s="67" t="str">
        <f aca="false">IF(ISBLANK(V115),"", VLOOKUP(V115,$A$4:$B$8,2,FALSE()))</f>
        <v/>
      </c>
      <c r="BF115" s="67" t="str">
        <f aca="false">IF(ISBLANK(W115),"", VLOOKUP(W115,$A$4:$B$8,2,FALSE()))</f>
        <v/>
      </c>
      <c r="BG115" s="67" t="str">
        <f aca="false">IF(ISBLANK(X115),"", VLOOKUP(X115,$A$4:$B$8,2,FALSE()))</f>
        <v/>
      </c>
      <c r="BH115" s="67" t="str">
        <f aca="false">IF(ISBLANK(Y115),"", VLOOKUP(Y115,$A$4:$B$8,2,FALSE()))</f>
        <v/>
      </c>
      <c r="BI115" s="67" t="str">
        <f aca="false">IF(ISBLANK(Z115),"", VLOOKUP(Z115,$A$4:$B$8,2,FALSE()))</f>
        <v/>
      </c>
    </row>
    <row r="116" customFormat="false" ht="17.6" hidden="false" customHeight="true" outlineLevel="0" collapsed="false">
      <c r="A116" s="53"/>
      <c r="B116" s="53"/>
      <c r="C116" s="54" t="str">
        <f aca="false">LEFT(E116,2)</f>
        <v/>
      </c>
      <c r="D116" s="54" t="str">
        <f aca="false">LEFT(F116,2)</f>
        <v/>
      </c>
      <c r="E116" s="68"/>
      <c r="F116" s="68"/>
      <c r="G116" s="57"/>
      <c r="H116" s="57"/>
      <c r="I116" s="57"/>
      <c r="J116" s="57"/>
      <c r="K116" s="57"/>
      <c r="L116" s="57"/>
      <c r="M116" s="57"/>
      <c r="N116" s="57"/>
      <c r="O116" s="57"/>
      <c r="P116" s="57"/>
      <c r="Q116" s="57"/>
      <c r="R116" s="57"/>
      <c r="S116" s="57"/>
      <c r="T116" s="57"/>
      <c r="U116" s="57"/>
      <c r="V116" s="57"/>
      <c r="W116" s="57"/>
      <c r="X116" s="57"/>
      <c r="Y116" s="56"/>
      <c r="Z116" s="56"/>
      <c r="AA116" s="59" t="str">
        <f aca="false">IF(COUNTA(G116:Z116)&gt;1,AB116*0.9,"")</f>
        <v/>
      </c>
      <c r="AB116" s="60" t="str">
        <f aca="false">=IF(COUNTA(G116:Z116)&gt;1,AO116*0.9,"")</f>
        <v/>
      </c>
      <c r="AC116" s="59" t="str">
        <f aca="false">IF(COUNTA(G116:Z116)&gt;1,AB116*1.1,"")</f>
        <v/>
      </c>
      <c r="AD116" s="61" t="n">
        <v>10</v>
      </c>
      <c r="AE116" s="62" t="str">
        <f aca="false">IF(COUNTA(G116:Z116)&gt;1,COUNT(AP116:BI116),"")</f>
        <v/>
      </c>
      <c r="AF116" s="63" t="n">
        <f aca="false">COUNTIF(AP116:BI116,"&gt;0")</f>
        <v>0</v>
      </c>
      <c r="AG116" s="64" t="str">
        <f aca="false">IF(COUNTA(G116:Z116)&gt;1,AF116/AD116,"")</f>
        <v/>
      </c>
      <c r="AH116" s="64" t="str">
        <f aca="false"> IF(COUNTA(G116:Z116)&gt;1,   SLOPE(AP116:BI116,AP$13:BI$13) ,"")</f>
        <v/>
      </c>
      <c r="AI116" s="64" t="n">
        <f aca="false">IF(AF116&gt;0,SUM(AP116:BI116)/AF116,-2)</f>
        <v>-2</v>
      </c>
      <c r="AJ116" s="65" t="str">
        <f aca="false">IF(COUNTA(G116:Z116)&gt;1,  AG116/($AO116-$B$3),"")</f>
        <v/>
      </c>
      <c r="AK116" s="65" t="str">
        <f aca="false">IF(COUNTA(G116:Z116)&gt;1,  AH116/($AO116-$B$3),"")</f>
        <v/>
      </c>
      <c r="AL116" s="65" t="str">
        <f aca="false">IF(COUNTA(G116:Z116)&gt;1,  AI116/($AO116-$B$3),"")</f>
        <v/>
      </c>
      <c r="AM116" s="65" t="str">
        <f aca="false">IF(COUNTA(G116:Z116)&gt;1,  SUM(AJ116:AL116),"")</f>
        <v/>
      </c>
      <c r="AO116" s="66" t="e">
        <f aca="false">AI116+AH116+AG116+B$3</f>
        <v>#VALUE!</v>
      </c>
      <c r="AP116" s="67" t="str">
        <f aca="false">IF(ISBLANK(G116),"", VLOOKUP(G116,$A$4:$B$8,2,FALSE()))</f>
        <v/>
      </c>
      <c r="AQ116" s="67" t="str">
        <f aca="false">IF(ISBLANK(H116),"", VLOOKUP(H116,$A$4:$B$8,2,FALSE()))</f>
        <v/>
      </c>
      <c r="AR116" s="67" t="str">
        <f aca="false">IF(ISBLANK(I116),"", VLOOKUP(I116,$A$4:$B$8,2,FALSE()))</f>
        <v/>
      </c>
      <c r="AS116" s="67" t="str">
        <f aca="false">IF(ISBLANK(J116),"", VLOOKUP(J116,$A$4:$B$8,2,FALSE()))</f>
        <v/>
      </c>
      <c r="AT116" s="67" t="str">
        <f aca="false">IF(ISBLANK(K116),"", VLOOKUP(K116,$A$4:$B$8,2,FALSE()))</f>
        <v/>
      </c>
      <c r="AU116" s="67" t="str">
        <f aca="false">IF(ISBLANK(L116),"", VLOOKUP(L116,$A$4:$B$8,2,FALSE()))</f>
        <v/>
      </c>
      <c r="AV116" s="67" t="str">
        <f aca="false">IF(ISBLANK(M116),"", VLOOKUP(M116,$A$4:$B$8,2,FALSE()))</f>
        <v/>
      </c>
      <c r="AW116" s="67" t="str">
        <f aca="false">IF(ISBLANK(N116),"", VLOOKUP(N116,$A$4:$B$8,2,FALSE()))</f>
        <v/>
      </c>
      <c r="AX116" s="67" t="str">
        <f aca="false">IF(ISBLANK(O116),"", VLOOKUP(O116,$A$4:$B$8,2,FALSE()))</f>
        <v/>
      </c>
      <c r="AY116" s="67" t="str">
        <f aca="false">IF(ISBLANK(P116),"", VLOOKUP(P116,$A$4:$B$8,2,FALSE()))</f>
        <v/>
      </c>
      <c r="AZ116" s="67" t="str">
        <f aca="false">IF(ISBLANK(Q116),"", VLOOKUP(Q116,$A$4:$B$8,2,FALSE()))</f>
        <v/>
      </c>
      <c r="BA116" s="67" t="str">
        <f aca="false">IF(ISBLANK(R116),"", VLOOKUP(R116,$A$4:$B$8,2,FALSE()))</f>
        <v/>
      </c>
      <c r="BB116" s="67" t="str">
        <f aca="false">IF(ISBLANK(S116),"", VLOOKUP(S116,$A$4:$B$8,2,FALSE()))</f>
        <v/>
      </c>
      <c r="BC116" s="67" t="str">
        <f aca="false">IF(ISBLANK(T116),"", VLOOKUP(T116,$A$4:$B$8,2,FALSE()))</f>
        <v/>
      </c>
      <c r="BD116" s="67" t="str">
        <f aca="false">IF(ISBLANK(U116),"", VLOOKUP(U116,$A$4:$B$8,2,FALSE()))</f>
        <v/>
      </c>
      <c r="BE116" s="67" t="str">
        <f aca="false">IF(ISBLANK(V116),"", VLOOKUP(V116,$A$4:$B$8,2,FALSE()))</f>
        <v/>
      </c>
      <c r="BF116" s="67" t="str">
        <f aca="false">IF(ISBLANK(W116),"", VLOOKUP(W116,$A$4:$B$8,2,FALSE()))</f>
        <v/>
      </c>
      <c r="BG116" s="67" t="str">
        <f aca="false">IF(ISBLANK(X116),"", VLOOKUP(X116,$A$4:$B$8,2,FALSE()))</f>
        <v/>
      </c>
      <c r="BH116" s="67" t="str">
        <f aca="false">IF(ISBLANK(Y116),"", VLOOKUP(Y116,$A$4:$B$8,2,FALSE()))</f>
        <v/>
      </c>
      <c r="BI116" s="67" t="str">
        <f aca="false">IF(ISBLANK(Z116),"", VLOOKUP(Z116,$A$4:$B$8,2,FALSE()))</f>
        <v/>
      </c>
    </row>
    <row r="117" customFormat="false" ht="17.6" hidden="false" customHeight="true" outlineLevel="0" collapsed="false">
      <c r="A117" s="53"/>
      <c r="B117" s="53"/>
      <c r="C117" s="54" t="str">
        <f aca="false">LEFT(E117,2)</f>
        <v/>
      </c>
      <c r="D117" s="54" t="str">
        <f aca="false">LEFT(F117,2)</f>
        <v/>
      </c>
      <c r="E117" s="68"/>
      <c r="F117" s="68"/>
      <c r="G117" s="57"/>
      <c r="H117" s="57"/>
      <c r="I117" s="57"/>
      <c r="J117" s="57"/>
      <c r="K117" s="57"/>
      <c r="L117" s="57"/>
      <c r="M117" s="57"/>
      <c r="N117" s="57"/>
      <c r="O117" s="57"/>
      <c r="P117" s="57"/>
      <c r="Q117" s="57"/>
      <c r="R117" s="57"/>
      <c r="S117" s="57"/>
      <c r="T117" s="57"/>
      <c r="U117" s="57"/>
      <c r="V117" s="57"/>
      <c r="W117" s="57"/>
      <c r="X117" s="57"/>
      <c r="Y117" s="56"/>
      <c r="Z117" s="56"/>
      <c r="AA117" s="59" t="str">
        <f aca="false">IF(COUNTA(G117:Z117)&gt;1,AB117*0.9,"")</f>
        <v/>
      </c>
      <c r="AB117" s="60" t="str">
        <f aca="false">=IF(COUNTA(G117:Z117)&gt;1,AO117*0.9,"")</f>
        <v/>
      </c>
      <c r="AC117" s="59" t="str">
        <f aca="false">IF(COUNTA(G117:Z117)&gt;1,AB117*1.1,"")</f>
        <v/>
      </c>
      <c r="AD117" s="61" t="n">
        <v>10</v>
      </c>
      <c r="AE117" s="62" t="str">
        <f aca="false">IF(COUNTA(G117:Z117)&gt;1,COUNT(AP117:BI117),"")</f>
        <v/>
      </c>
      <c r="AF117" s="63" t="n">
        <f aca="false">COUNTIF(AP117:BI117,"&gt;0")</f>
        <v>0</v>
      </c>
      <c r="AG117" s="64" t="str">
        <f aca="false">IF(COUNTA(G117:Z117)&gt;1,AF117/AD117,"")</f>
        <v/>
      </c>
      <c r="AH117" s="64" t="str">
        <f aca="false"> IF(COUNTA(G117:Z117)&gt;1,   SLOPE(AP117:BI117,AP$13:BI$13) ,"")</f>
        <v/>
      </c>
      <c r="AI117" s="64" t="n">
        <f aca="false">IF(AF117&gt;0,SUM(AP117:BI117)/AF117,-2)</f>
        <v>-2</v>
      </c>
      <c r="AJ117" s="65" t="str">
        <f aca="false">IF(COUNTA(G117:Z117)&gt;1,  AG117/($AO117-$B$3),"")</f>
        <v/>
      </c>
      <c r="AK117" s="65" t="str">
        <f aca="false">IF(COUNTA(G117:Z117)&gt;1,  AH117/($AO117-$B$3),"")</f>
        <v/>
      </c>
      <c r="AL117" s="65" t="str">
        <f aca="false">IF(COUNTA(G117:Z117)&gt;1,  AI117/($AO117-$B$3),"")</f>
        <v/>
      </c>
      <c r="AM117" s="65" t="str">
        <f aca="false">IF(COUNTA(G117:Z117)&gt;1,  SUM(AJ117:AL117),"")</f>
        <v/>
      </c>
      <c r="AO117" s="66" t="e">
        <f aca="false">AI117+AH117+AG117+B$3</f>
        <v>#VALUE!</v>
      </c>
      <c r="AP117" s="67" t="str">
        <f aca="false">IF(ISBLANK(G117),"", VLOOKUP(G117,$A$4:$B$8,2,FALSE()))</f>
        <v/>
      </c>
      <c r="AQ117" s="67" t="str">
        <f aca="false">IF(ISBLANK(H117),"", VLOOKUP(H117,$A$4:$B$8,2,FALSE()))</f>
        <v/>
      </c>
      <c r="AR117" s="67" t="str">
        <f aca="false">IF(ISBLANK(I117),"", VLOOKUP(I117,$A$4:$B$8,2,FALSE()))</f>
        <v/>
      </c>
      <c r="AS117" s="67" t="str">
        <f aca="false">IF(ISBLANK(J117),"", VLOOKUP(J117,$A$4:$B$8,2,FALSE()))</f>
        <v/>
      </c>
      <c r="AT117" s="67" t="str">
        <f aca="false">IF(ISBLANK(K117),"", VLOOKUP(K117,$A$4:$B$8,2,FALSE()))</f>
        <v/>
      </c>
      <c r="AU117" s="67" t="str">
        <f aca="false">IF(ISBLANK(L117),"", VLOOKUP(L117,$A$4:$B$8,2,FALSE()))</f>
        <v/>
      </c>
      <c r="AV117" s="67" t="str">
        <f aca="false">IF(ISBLANK(M117),"", VLOOKUP(M117,$A$4:$B$8,2,FALSE()))</f>
        <v/>
      </c>
      <c r="AW117" s="67" t="str">
        <f aca="false">IF(ISBLANK(N117),"", VLOOKUP(N117,$A$4:$B$8,2,FALSE()))</f>
        <v/>
      </c>
      <c r="AX117" s="67" t="str">
        <f aca="false">IF(ISBLANK(O117),"", VLOOKUP(O117,$A$4:$B$8,2,FALSE()))</f>
        <v/>
      </c>
      <c r="AY117" s="67" t="str">
        <f aca="false">IF(ISBLANK(P117),"", VLOOKUP(P117,$A$4:$B$8,2,FALSE()))</f>
        <v/>
      </c>
      <c r="AZ117" s="67" t="str">
        <f aca="false">IF(ISBLANK(Q117),"", VLOOKUP(Q117,$A$4:$B$8,2,FALSE()))</f>
        <v/>
      </c>
      <c r="BA117" s="67" t="str">
        <f aca="false">IF(ISBLANK(R117),"", VLOOKUP(R117,$A$4:$B$8,2,FALSE()))</f>
        <v/>
      </c>
      <c r="BB117" s="67" t="str">
        <f aca="false">IF(ISBLANK(S117),"", VLOOKUP(S117,$A$4:$B$8,2,FALSE()))</f>
        <v/>
      </c>
      <c r="BC117" s="67" t="str">
        <f aca="false">IF(ISBLANK(T117),"", VLOOKUP(T117,$A$4:$B$8,2,FALSE()))</f>
        <v/>
      </c>
      <c r="BD117" s="67" t="str">
        <f aca="false">IF(ISBLANK(U117),"", VLOOKUP(U117,$A$4:$B$8,2,FALSE()))</f>
        <v/>
      </c>
      <c r="BE117" s="67" t="str">
        <f aca="false">IF(ISBLANK(V117),"", VLOOKUP(V117,$A$4:$B$8,2,FALSE()))</f>
        <v/>
      </c>
      <c r="BF117" s="67" t="str">
        <f aca="false">IF(ISBLANK(W117),"", VLOOKUP(W117,$A$4:$B$8,2,FALSE()))</f>
        <v/>
      </c>
      <c r="BG117" s="67" t="str">
        <f aca="false">IF(ISBLANK(X117),"", VLOOKUP(X117,$A$4:$B$8,2,FALSE()))</f>
        <v/>
      </c>
      <c r="BH117" s="67" t="str">
        <f aca="false">IF(ISBLANK(Y117),"", VLOOKUP(Y117,$A$4:$B$8,2,FALSE()))</f>
        <v/>
      </c>
      <c r="BI117" s="67" t="str">
        <f aca="false">IF(ISBLANK(Z117),"", VLOOKUP(Z117,$A$4:$B$8,2,FALSE()))</f>
        <v/>
      </c>
    </row>
    <row r="118" customFormat="false" ht="17.6" hidden="false" customHeight="true" outlineLevel="0" collapsed="false">
      <c r="A118" s="53"/>
      <c r="B118" s="53"/>
      <c r="C118" s="54" t="str">
        <f aca="false">LEFT(E118,2)</f>
        <v/>
      </c>
      <c r="D118" s="54" t="str">
        <f aca="false">LEFT(F118,2)</f>
        <v/>
      </c>
      <c r="E118" s="68"/>
      <c r="F118" s="68"/>
      <c r="G118" s="57"/>
      <c r="H118" s="57"/>
      <c r="I118" s="57"/>
      <c r="J118" s="57"/>
      <c r="K118" s="57"/>
      <c r="L118" s="57"/>
      <c r="M118" s="57"/>
      <c r="N118" s="57"/>
      <c r="O118" s="57"/>
      <c r="P118" s="57"/>
      <c r="Q118" s="57"/>
      <c r="R118" s="57"/>
      <c r="S118" s="57"/>
      <c r="T118" s="57"/>
      <c r="U118" s="57"/>
      <c r="V118" s="57"/>
      <c r="W118" s="57"/>
      <c r="X118" s="57"/>
      <c r="Y118" s="56"/>
      <c r="Z118" s="56"/>
      <c r="AA118" s="59" t="str">
        <f aca="false">IF(COUNTA(G118:Z118)&gt;1,AB118*0.9,"")</f>
        <v/>
      </c>
      <c r="AB118" s="60" t="str">
        <f aca="false">=IF(COUNTA(G118:Z118)&gt;1,AO118*0.9,"")</f>
        <v/>
      </c>
      <c r="AC118" s="59" t="str">
        <f aca="false">IF(COUNTA(G118:Z118)&gt;1,AB118*1.1,"")</f>
        <v/>
      </c>
      <c r="AD118" s="61" t="n">
        <v>10</v>
      </c>
      <c r="AE118" s="62" t="str">
        <f aca="false">IF(COUNTA(G118:Z118)&gt;1,COUNT(AP118:BI118),"")</f>
        <v/>
      </c>
      <c r="AF118" s="63" t="n">
        <f aca="false">COUNTIF(AP118:BI118,"&gt;0")</f>
        <v>0</v>
      </c>
      <c r="AG118" s="64" t="str">
        <f aca="false">IF(COUNTA(G118:Z118)&gt;1,AF118/AD118,"")</f>
        <v/>
      </c>
      <c r="AH118" s="64" t="str">
        <f aca="false"> IF(COUNTA(G118:Z118)&gt;1,   SLOPE(AP118:BI118,AP$13:BI$13) ,"")</f>
        <v/>
      </c>
      <c r="AI118" s="64" t="n">
        <f aca="false">IF(AF118&gt;0,SUM(AP118:BI118)/AF118,-2)</f>
        <v>-2</v>
      </c>
      <c r="AJ118" s="65" t="str">
        <f aca="false">IF(COUNTA(G118:Z118)&gt;1,  AG118/($AO118-$B$3),"")</f>
        <v/>
      </c>
      <c r="AK118" s="65" t="str">
        <f aca="false">IF(COUNTA(G118:Z118)&gt;1,  AH118/($AO118-$B$3),"")</f>
        <v/>
      </c>
      <c r="AL118" s="65" t="str">
        <f aca="false">IF(COUNTA(G118:Z118)&gt;1,  AI118/($AO118-$B$3),"")</f>
        <v/>
      </c>
      <c r="AM118" s="65" t="str">
        <f aca="false">IF(COUNTA(G118:Z118)&gt;1,  SUM(AJ118:AL118),"")</f>
        <v/>
      </c>
      <c r="AO118" s="66" t="e">
        <f aca="false">AI118+AH118+AG118+B$3</f>
        <v>#VALUE!</v>
      </c>
      <c r="AP118" s="67" t="str">
        <f aca="false">IF(ISBLANK(G118),"", VLOOKUP(G118,$A$4:$B$8,2,FALSE()))</f>
        <v/>
      </c>
      <c r="AQ118" s="67" t="str">
        <f aca="false">IF(ISBLANK(H118),"", VLOOKUP(H118,$A$4:$B$8,2,FALSE()))</f>
        <v/>
      </c>
      <c r="AR118" s="67" t="str">
        <f aca="false">IF(ISBLANK(I118),"", VLOOKUP(I118,$A$4:$B$8,2,FALSE()))</f>
        <v/>
      </c>
      <c r="AS118" s="67" t="str">
        <f aca="false">IF(ISBLANK(J118),"", VLOOKUP(J118,$A$4:$B$8,2,FALSE()))</f>
        <v/>
      </c>
      <c r="AT118" s="67" t="str">
        <f aca="false">IF(ISBLANK(K118),"", VLOOKUP(K118,$A$4:$B$8,2,FALSE()))</f>
        <v/>
      </c>
      <c r="AU118" s="67" t="str">
        <f aca="false">IF(ISBLANK(L118),"", VLOOKUP(L118,$A$4:$B$8,2,FALSE()))</f>
        <v/>
      </c>
      <c r="AV118" s="67" t="str">
        <f aca="false">IF(ISBLANK(M118),"", VLOOKUP(M118,$A$4:$B$8,2,FALSE()))</f>
        <v/>
      </c>
      <c r="AW118" s="67" t="str">
        <f aca="false">IF(ISBLANK(N118),"", VLOOKUP(N118,$A$4:$B$8,2,FALSE()))</f>
        <v/>
      </c>
      <c r="AX118" s="67" t="str">
        <f aca="false">IF(ISBLANK(O118),"", VLOOKUP(O118,$A$4:$B$8,2,FALSE()))</f>
        <v/>
      </c>
      <c r="AY118" s="67" t="str">
        <f aca="false">IF(ISBLANK(P118),"", VLOOKUP(P118,$A$4:$B$8,2,FALSE()))</f>
        <v/>
      </c>
      <c r="AZ118" s="67" t="str">
        <f aca="false">IF(ISBLANK(Q118),"", VLOOKUP(Q118,$A$4:$B$8,2,FALSE()))</f>
        <v/>
      </c>
      <c r="BA118" s="67" t="str">
        <f aca="false">IF(ISBLANK(R118),"", VLOOKUP(R118,$A$4:$B$8,2,FALSE()))</f>
        <v/>
      </c>
      <c r="BB118" s="67" t="str">
        <f aca="false">IF(ISBLANK(S118),"", VLOOKUP(S118,$A$4:$B$8,2,FALSE()))</f>
        <v/>
      </c>
      <c r="BC118" s="67" t="str">
        <f aca="false">IF(ISBLANK(T118),"", VLOOKUP(T118,$A$4:$B$8,2,FALSE()))</f>
        <v/>
      </c>
      <c r="BD118" s="67" t="str">
        <f aca="false">IF(ISBLANK(U118),"", VLOOKUP(U118,$A$4:$B$8,2,FALSE()))</f>
        <v/>
      </c>
      <c r="BE118" s="67" t="str">
        <f aca="false">IF(ISBLANK(V118),"", VLOOKUP(V118,$A$4:$B$8,2,FALSE()))</f>
        <v/>
      </c>
      <c r="BF118" s="67" t="str">
        <f aca="false">IF(ISBLANK(W118),"", VLOOKUP(W118,$A$4:$B$8,2,FALSE()))</f>
        <v/>
      </c>
      <c r="BG118" s="67" t="str">
        <f aca="false">IF(ISBLANK(X118),"", VLOOKUP(X118,$A$4:$B$8,2,FALSE()))</f>
        <v/>
      </c>
      <c r="BH118" s="67" t="str">
        <f aca="false">IF(ISBLANK(Y118),"", VLOOKUP(Y118,$A$4:$B$8,2,FALSE()))</f>
        <v/>
      </c>
      <c r="BI118" s="67" t="str">
        <f aca="false">IF(ISBLANK(Z118),"", VLOOKUP(Z118,$A$4:$B$8,2,FALSE()))</f>
        <v/>
      </c>
    </row>
    <row r="119" customFormat="false" ht="17.6" hidden="false" customHeight="true" outlineLevel="0" collapsed="false">
      <c r="A119" s="53"/>
      <c r="B119" s="53"/>
      <c r="C119" s="54" t="str">
        <f aca="false">LEFT(E119,2)</f>
        <v/>
      </c>
      <c r="D119" s="54" t="str">
        <f aca="false">LEFT(F119,2)</f>
        <v/>
      </c>
      <c r="E119" s="68"/>
      <c r="F119" s="68"/>
      <c r="G119" s="57"/>
      <c r="H119" s="57"/>
      <c r="I119" s="57"/>
      <c r="J119" s="57"/>
      <c r="K119" s="57"/>
      <c r="L119" s="57"/>
      <c r="M119" s="57"/>
      <c r="N119" s="57"/>
      <c r="O119" s="57"/>
      <c r="P119" s="57"/>
      <c r="Q119" s="57"/>
      <c r="R119" s="57"/>
      <c r="S119" s="57"/>
      <c r="T119" s="57"/>
      <c r="U119" s="57"/>
      <c r="V119" s="57"/>
      <c r="W119" s="57"/>
      <c r="X119" s="57"/>
      <c r="Y119" s="56"/>
      <c r="Z119" s="56"/>
      <c r="AA119" s="59" t="str">
        <f aca="false">IF(COUNTA(G119:Z119)&gt;1,AB119*0.9,"")</f>
        <v/>
      </c>
      <c r="AB119" s="60" t="str">
        <f aca="false">=IF(COUNTA(G119:Z119)&gt;1,AO119*0.9,"")</f>
        <v/>
      </c>
      <c r="AC119" s="59" t="str">
        <f aca="false">IF(COUNTA(G119:Z119)&gt;1,AB119*1.1,"")</f>
        <v/>
      </c>
      <c r="AD119" s="61" t="n">
        <v>10</v>
      </c>
      <c r="AE119" s="62" t="str">
        <f aca="false">IF(COUNTA(G119:Z119)&gt;1,COUNT(AP119:BI119),"")</f>
        <v/>
      </c>
      <c r="AF119" s="63" t="n">
        <f aca="false">COUNTIF(AP119:BI119,"&gt;0")</f>
        <v>0</v>
      </c>
      <c r="AG119" s="64" t="str">
        <f aca="false">IF(COUNTA(G119:Z119)&gt;1,AF119/AD119,"")</f>
        <v/>
      </c>
      <c r="AH119" s="64" t="str">
        <f aca="false"> IF(COUNTA(G119:Z119)&gt;1,   SLOPE(AP119:BI119,AP$13:BI$13) ,"")</f>
        <v/>
      </c>
      <c r="AI119" s="64" t="n">
        <f aca="false">IF(AF119&gt;0,SUM(AP119:BI119)/AF119,-2)</f>
        <v>-2</v>
      </c>
      <c r="AJ119" s="65" t="str">
        <f aca="false">IF(COUNTA(G119:Z119)&gt;1,  AG119/($AO119-$B$3),"")</f>
        <v/>
      </c>
      <c r="AK119" s="65" t="str">
        <f aca="false">IF(COUNTA(G119:Z119)&gt;1,  AH119/($AO119-$B$3),"")</f>
        <v/>
      </c>
      <c r="AL119" s="65" t="str">
        <f aca="false">IF(COUNTA(G119:Z119)&gt;1,  AI119/($AO119-$B$3),"")</f>
        <v/>
      </c>
      <c r="AM119" s="65" t="str">
        <f aca="false">IF(COUNTA(G119:Z119)&gt;1,  SUM(AJ119:AL119),"")</f>
        <v/>
      </c>
      <c r="AO119" s="66" t="e">
        <f aca="false">AI119+AH119+AG119+B$3</f>
        <v>#VALUE!</v>
      </c>
      <c r="AP119" s="67" t="str">
        <f aca="false">IF(ISBLANK(G119),"", VLOOKUP(G119,$A$4:$B$8,2,FALSE()))</f>
        <v/>
      </c>
      <c r="AQ119" s="67" t="str">
        <f aca="false">IF(ISBLANK(H119),"", VLOOKUP(H119,$A$4:$B$8,2,FALSE()))</f>
        <v/>
      </c>
      <c r="AR119" s="67" t="str">
        <f aca="false">IF(ISBLANK(I119),"", VLOOKUP(I119,$A$4:$B$8,2,FALSE()))</f>
        <v/>
      </c>
      <c r="AS119" s="67" t="str">
        <f aca="false">IF(ISBLANK(J119),"", VLOOKUP(J119,$A$4:$B$8,2,FALSE()))</f>
        <v/>
      </c>
      <c r="AT119" s="67" t="str">
        <f aca="false">IF(ISBLANK(K119),"", VLOOKUP(K119,$A$4:$B$8,2,FALSE()))</f>
        <v/>
      </c>
      <c r="AU119" s="67" t="str">
        <f aca="false">IF(ISBLANK(L119),"", VLOOKUP(L119,$A$4:$B$8,2,FALSE()))</f>
        <v/>
      </c>
      <c r="AV119" s="67" t="str">
        <f aca="false">IF(ISBLANK(M119),"", VLOOKUP(M119,$A$4:$B$8,2,FALSE()))</f>
        <v/>
      </c>
      <c r="AW119" s="67" t="str">
        <f aca="false">IF(ISBLANK(N119),"", VLOOKUP(N119,$A$4:$B$8,2,FALSE()))</f>
        <v/>
      </c>
      <c r="AX119" s="67" t="str">
        <f aca="false">IF(ISBLANK(O119),"", VLOOKUP(O119,$A$4:$B$8,2,FALSE()))</f>
        <v/>
      </c>
      <c r="AY119" s="67" t="str">
        <f aca="false">IF(ISBLANK(P119),"", VLOOKUP(P119,$A$4:$B$8,2,FALSE()))</f>
        <v/>
      </c>
      <c r="AZ119" s="67" t="str">
        <f aca="false">IF(ISBLANK(Q119),"", VLOOKUP(Q119,$A$4:$B$8,2,FALSE()))</f>
        <v/>
      </c>
      <c r="BA119" s="67" t="str">
        <f aca="false">IF(ISBLANK(R119),"", VLOOKUP(R119,$A$4:$B$8,2,FALSE()))</f>
        <v/>
      </c>
      <c r="BB119" s="67" t="str">
        <f aca="false">IF(ISBLANK(S119),"", VLOOKUP(S119,$A$4:$B$8,2,FALSE()))</f>
        <v/>
      </c>
      <c r="BC119" s="67" t="str">
        <f aca="false">IF(ISBLANK(T119),"", VLOOKUP(T119,$A$4:$B$8,2,FALSE()))</f>
        <v/>
      </c>
      <c r="BD119" s="67" t="str">
        <f aca="false">IF(ISBLANK(U119),"", VLOOKUP(U119,$A$4:$B$8,2,FALSE()))</f>
        <v/>
      </c>
      <c r="BE119" s="67" t="str">
        <f aca="false">IF(ISBLANK(V119),"", VLOOKUP(V119,$A$4:$B$8,2,FALSE()))</f>
        <v/>
      </c>
      <c r="BF119" s="67" t="str">
        <f aca="false">IF(ISBLANK(W119),"", VLOOKUP(W119,$A$4:$B$8,2,FALSE()))</f>
        <v/>
      </c>
      <c r="BG119" s="67" t="str">
        <f aca="false">IF(ISBLANK(X119),"", VLOOKUP(X119,$A$4:$B$8,2,FALSE()))</f>
        <v/>
      </c>
      <c r="BH119" s="67" t="str">
        <f aca="false">IF(ISBLANK(Y119),"", VLOOKUP(Y119,$A$4:$B$8,2,FALSE()))</f>
        <v/>
      </c>
      <c r="BI119" s="67" t="str">
        <f aca="false">IF(ISBLANK(Z119),"", VLOOKUP(Z119,$A$4:$B$8,2,FALSE()))</f>
        <v/>
      </c>
    </row>
    <row r="120" customFormat="false" ht="17.6" hidden="false" customHeight="true" outlineLevel="0" collapsed="false">
      <c r="A120" s="53"/>
      <c r="B120" s="53"/>
      <c r="C120" s="54" t="str">
        <f aca="false">LEFT(E120,2)</f>
        <v/>
      </c>
      <c r="D120" s="54" t="str">
        <f aca="false">LEFT(F120,2)</f>
        <v/>
      </c>
      <c r="E120" s="68"/>
      <c r="F120" s="68"/>
      <c r="G120" s="57"/>
      <c r="H120" s="57"/>
      <c r="I120" s="57"/>
      <c r="J120" s="57"/>
      <c r="K120" s="57"/>
      <c r="L120" s="57"/>
      <c r="M120" s="57"/>
      <c r="N120" s="57"/>
      <c r="O120" s="57"/>
      <c r="P120" s="57"/>
      <c r="Q120" s="57"/>
      <c r="R120" s="57"/>
      <c r="S120" s="57"/>
      <c r="T120" s="57"/>
      <c r="U120" s="57"/>
      <c r="V120" s="57"/>
      <c r="W120" s="57"/>
      <c r="X120" s="57"/>
      <c r="Y120" s="56"/>
      <c r="Z120" s="56"/>
      <c r="AA120" s="59" t="str">
        <f aca="false">IF(COUNTA(G120:Z120)&gt;1,AB120*0.9,"")</f>
        <v/>
      </c>
      <c r="AB120" s="60" t="str">
        <f aca="false">=IF(COUNTA(G120:Z120)&gt;1,AO120*0.9,"")</f>
        <v/>
      </c>
      <c r="AC120" s="59" t="str">
        <f aca="false">IF(COUNTA(G120:Z120)&gt;1,AB120*1.1,"")</f>
        <v/>
      </c>
      <c r="AD120" s="61" t="n">
        <v>10</v>
      </c>
      <c r="AE120" s="62" t="str">
        <f aca="false">IF(COUNTA(G120:Z120)&gt;1,COUNT(AP120:BI120),"")</f>
        <v/>
      </c>
      <c r="AF120" s="63" t="n">
        <f aca="false">COUNTIF(AP120:BI120,"&gt;0")</f>
        <v>0</v>
      </c>
      <c r="AG120" s="64" t="str">
        <f aca="false">IF(COUNTA(G120:Z120)&gt;1,AF120/AD120,"")</f>
        <v/>
      </c>
      <c r="AH120" s="64" t="str">
        <f aca="false"> IF(COUNTA(G120:Z120)&gt;1,   SLOPE(AP120:BI120,AP$13:BI$13) ,"")</f>
        <v/>
      </c>
      <c r="AI120" s="64" t="n">
        <f aca="false">IF(AF120&gt;0,SUM(AP120:BI120)/AF120,-2)</f>
        <v>-2</v>
      </c>
      <c r="AJ120" s="65" t="str">
        <f aca="false">IF(COUNTA(G120:Z120)&gt;1,  AG120/($AO120-$B$3),"")</f>
        <v/>
      </c>
      <c r="AK120" s="65" t="str">
        <f aca="false">IF(COUNTA(G120:Z120)&gt;1,  AH120/($AO120-$B$3),"")</f>
        <v/>
      </c>
      <c r="AL120" s="65" t="str">
        <f aca="false">IF(COUNTA(G120:Z120)&gt;1,  AI120/($AO120-$B$3),"")</f>
        <v/>
      </c>
      <c r="AM120" s="65" t="str">
        <f aca="false">IF(COUNTA(G120:Z120)&gt;1,  SUM(AJ120:AL120),"")</f>
        <v/>
      </c>
      <c r="AO120" s="66" t="e">
        <f aca="false">AI120+AH120+AG120+B$3</f>
        <v>#VALUE!</v>
      </c>
      <c r="AP120" s="67" t="str">
        <f aca="false">IF(ISBLANK(G120),"", VLOOKUP(G120,$A$4:$B$8,2,FALSE()))</f>
        <v/>
      </c>
      <c r="AQ120" s="67" t="str">
        <f aca="false">IF(ISBLANK(H120),"", VLOOKUP(H120,$A$4:$B$8,2,FALSE()))</f>
        <v/>
      </c>
      <c r="AR120" s="67" t="str">
        <f aca="false">IF(ISBLANK(I120),"", VLOOKUP(I120,$A$4:$B$8,2,FALSE()))</f>
        <v/>
      </c>
      <c r="AS120" s="67" t="str">
        <f aca="false">IF(ISBLANK(J120),"", VLOOKUP(J120,$A$4:$B$8,2,FALSE()))</f>
        <v/>
      </c>
      <c r="AT120" s="67" t="str">
        <f aca="false">IF(ISBLANK(K120),"", VLOOKUP(K120,$A$4:$B$8,2,FALSE()))</f>
        <v/>
      </c>
      <c r="AU120" s="67" t="str">
        <f aca="false">IF(ISBLANK(L120),"", VLOOKUP(L120,$A$4:$B$8,2,FALSE()))</f>
        <v/>
      </c>
      <c r="AV120" s="67" t="str">
        <f aca="false">IF(ISBLANK(M120),"", VLOOKUP(M120,$A$4:$B$8,2,FALSE()))</f>
        <v/>
      </c>
      <c r="AW120" s="67" t="str">
        <f aca="false">IF(ISBLANK(N120),"", VLOOKUP(N120,$A$4:$B$8,2,FALSE()))</f>
        <v/>
      </c>
      <c r="AX120" s="67" t="str">
        <f aca="false">IF(ISBLANK(O120),"", VLOOKUP(O120,$A$4:$B$8,2,FALSE()))</f>
        <v/>
      </c>
      <c r="AY120" s="67" t="str">
        <f aca="false">IF(ISBLANK(P120),"", VLOOKUP(P120,$A$4:$B$8,2,FALSE()))</f>
        <v/>
      </c>
      <c r="AZ120" s="67" t="str">
        <f aca="false">IF(ISBLANK(Q120),"", VLOOKUP(Q120,$A$4:$B$8,2,FALSE()))</f>
        <v/>
      </c>
      <c r="BA120" s="67" t="str">
        <f aca="false">IF(ISBLANK(R120),"", VLOOKUP(R120,$A$4:$B$8,2,FALSE()))</f>
        <v/>
      </c>
      <c r="BB120" s="67" t="str">
        <f aca="false">IF(ISBLANK(S120),"", VLOOKUP(S120,$A$4:$B$8,2,FALSE()))</f>
        <v/>
      </c>
      <c r="BC120" s="67" t="str">
        <f aca="false">IF(ISBLANK(T120),"", VLOOKUP(T120,$A$4:$B$8,2,FALSE()))</f>
        <v/>
      </c>
      <c r="BD120" s="67" t="str">
        <f aca="false">IF(ISBLANK(U120),"", VLOOKUP(U120,$A$4:$B$8,2,FALSE()))</f>
        <v/>
      </c>
      <c r="BE120" s="67" t="str">
        <f aca="false">IF(ISBLANK(V120),"", VLOOKUP(V120,$A$4:$B$8,2,FALSE()))</f>
        <v/>
      </c>
      <c r="BF120" s="67" t="str">
        <f aca="false">IF(ISBLANK(W120),"", VLOOKUP(W120,$A$4:$B$8,2,FALSE()))</f>
        <v/>
      </c>
      <c r="BG120" s="67" t="str">
        <f aca="false">IF(ISBLANK(X120),"", VLOOKUP(X120,$A$4:$B$8,2,FALSE()))</f>
        <v/>
      </c>
      <c r="BH120" s="67" t="str">
        <f aca="false">IF(ISBLANK(Y120),"", VLOOKUP(Y120,$A$4:$B$8,2,FALSE()))</f>
        <v/>
      </c>
      <c r="BI120" s="67" t="str">
        <f aca="false">IF(ISBLANK(Z120),"", VLOOKUP(Z120,$A$4:$B$8,2,FALSE()))</f>
        <v/>
      </c>
    </row>
    <row r="121" customFormat="false" ht="17.6" hidden="false" customHeight="true" outlineLevel="0" collapsed="false">
      <c r="A121" s="53"/>
      <c r="B121" s="53"/>
      <c r="C121" s="54" t="str">
        <f aca="false">LEFT(E121,2)</f>
        <v/>
      </c>
      <c r="D121" s="54" t="str">
        <f aca="false">LEFT(F121,2)</f>
        <v/>
      </c>
      <c r="E121" s="68"/>
      <c r="F121" s="68"/>
      <c r="G121" s="57"/>
      <c r="H121" s="57"/>
      <c r="I121" s="57"/>
      <c r="J121" s="57"/>
      <c r="K121" s="57"/>
      <c r="L121" s="57"/>
      <c r="M121" s="57"/>
      <c r="N121" s="57"/>
      <c r="O121" s="57"/>
      <c r="P121" s="57"/>
      <c r="Q121" s="57"/>
      <c r="R121" s="57"/>
      <c r="S121" s="57"/>
      <c r="T121" s="57"/>
      <c r="U121" s="57"/>
      <c r="V121" s="57"/>
      <c r="W121" s="57"/>
      <c r="X121" s="57"/>
      <c r="Y121" s="56"/>
      <c r="Z121" s="56"/>
      <c r="AA121" s="59" t="str">
        <f aca="false">IF(COUNTA(G121:Z121)&gt;1,AB121*0.9,"")</f>
        <v/>
      </c>
      <c r="AB121" s="60" t="str">
        <f aca="false">=IF(COUNTA(G121:Z121)&gt;1,AO121*0.9,"")</f>
        <v/>
      </c>
      <c r="AC121" s="59" t="str">
        <f aca="false">IF(COUNTA(G121:Z121)&gt;1,AB121*1.1,"")</f>
        <v/>
      </c>
      <c r="AD121" s="61" t="n">
        <v>10</v>
      </c>
      <c r="AE121" s="62" t="str">
        <f aca="false">IF(COUNTA(G121:Z121)&gt;1,COUNT(AP121:BI121),"")</f>
        <v/>
      </c>
      <c r="AF121" s="63" t="n">
        <f aca="false">COUNTIF(AP121:BI121,"&gt;0")</f>
        <v>0</v>
      </c>
      <c r="AG121" s="64" t="str">
        <f aca="false">IF(COUNTA(G121:Z121)&gt;1,AF121/AD121,"")</f>
        <v/>
      </c>
      <c r="AH121" s="64" t="str">
        <f aca="false"> IF(COUNTA(G121:Z121)&gt;1,   SLOPE(AP121:BI121,AP$13:BI$13) ,"")</f>
        <v/>
      </c>
      <c r="AI121" s="64" t="n">
        <f aca="false">IF(AF121&gt;0,SUM(AP121:BI121)/AF121,-2)</f>
        <v>-2</v>
      </c>
      <c r="AJ121" s="65" t="str">
        <f aca="false">IF(COUNTA(G121:Z121)&gt;1,  AG121/($AO121-$B$3),"")</f>
        <v/>
      </c>
      <c r="AK121" s="65" t="str">
        <f aca="false">IF(COUNTA(G121:Z121)&gt;1,  AH121/($AO121-$B$3),"")</f>
        <v/>
      </c>
      <c r="AL121" s="65" t="str">
        <f aca="false">IF(COUNTA(G121:Z121)&gt;1,  AI121/($AO121-$B$3),"")</f>
        <v/>
      </c>
      <c r="AM121" s="65" t="str">
        <f aca="false">IF(COUNTA(G121:Z121)&gt;1,  SUM(AJ121:AL121),"")</f>
        <v/>
      </c>
      <c r="AO121" s="66" t="e">
        <f aca="false">AI121+AH121+AG121+B$3</f>
        <v>#VALUE!</v>
      </c>
      <c r="AP121" s="67" t="str">
        <f aca="false">IF(ISBLANK(G121),"", VLOOKUP(G121,$A$4:$B$8,2,FALSE()))</f>
        <v/>
      </c>
      <c r="AQ121" s="67" t="str">
        <f aca="false">IF(ISBLANK(H121),"", VLOOKUP(H121,$A$4:$B$8,2,FALSE()))</f>
        <v/>
      </c>
      <c r="AR121" s="67" t="str">
        <f aca="false">IF(ISBLANK(I121),"", VLOOKUP(I121,$A$4:$B$8,2,FALSE()))</f>
        <v/>
      </c>
      <c r="AS121" s="67" t="str">
        <f aca="false">IF(ISBLANK(J121),"", VLOOKUP(J121,$A$4:$B$8,2,FALSE()))</f>
        <v/>
      </c>
      <c r="AT121" s="67" t="str">
        <f aca="false">IF(ISBLANK(K121),"", VLOOKUP(K121,$A$4:$B$8,2,FALSE()))</f>
        <v/>
      </c>
      <c r="AU121" s="67" t="str">
        <f aca="false">IF(ISBLANK(L121),"", VLOOKUP(L121,$A$4:$B$8,2,FALSE()))</f>
        <v/>
      </c>
      <c r="AV121" s="67" t="str">
        <f aca="false">IF(ISBLANK(M121),"", VLOOKUP(M121,$A$4:$B$8,2,FALSE()))</f>
        <v/>
      </c>
      <c r="AW121" s="67" t="str">
        <f aca="false">IF(ISBLANK(N121),"", VLOOKUP(N121,$A$4:$B$8,2,FALSE()))</f>
        <v/>
      </c>
      <c r="AX121" s="67" t="str">
        <f aca="false">IF(ISBLANK(O121),"", VLOOKUP(O121,$A$4:$B$8,2,FALSE()))</f>
        <v/>
      </c>
      <c r="AY121" s="67" t="str">
        <f aca="false">IF(ISBLANK(P121),"", VLOOKUP(P121,$A$4:$B$8,2,FALSE()))</f>
        <v/>
      </c>
      <c r="AZ121" s="67" t="str">
        <f aca="false">IF(ISBLANK(Q121),"", VLOOKUP(Q121,$A$4:$B$8,2,FALSE()))</f>
        <v/>
      </c>
      <c r="BA121" s="67" t="str">
        <f aca="false">IF(ISBLANK(R121),"", VLOOKUP(R121,$A$4:$B$8,2,FALSE()))</f>
        <v/>
      </c>
      <c r="BB121" s="67" t="str">
        <f aca="false">IF(ISBLANK(S121),"", VLOOKUP(S121,$A$4:$B$8,2,FALSE()))</f>
        <v/>
      </c>
      <c r="BC121" s="67" t="str">
        <f aca="false">IF(ISBLANK(T121),"", VLOOKUP(T121,$A$4:$B$8,2,FALSE()))</f>
        <v/>
      </c>
      <c r="BD121" s="67" t="str">
        <f aca="false">IF(ISBLANK(U121),"", VLOOKUP(U121,$A$4:$B$8,2,FALSE()))</f>
        <v/>
      </c>
      <c r="BE121" s="67" t="str">
        <f aca="false">IF(ISBLANK(V121),"", VLOOKUP(V121,$A$4:$B$8,2,FALSE()))</f>
        <v/>
      </c>
      <c r="BF121" s="67" t="str">
        <f aca="false">IF(ISBLANK(W121),"", VLOOKUP(W121,$A$4:$B$8,2,FALSE()))</f>
        <v/>
      </c>
      <c r="BG121" s="67" t="str">
        <f aca="false">IF(ISBLANK(X121),"", VLOOKUP(X121,$A$4:$B$8,2,FALSE()))</f>
        <v/>
      </c>
      <c r="BH121" s="67" t="str">
        <f aca="false">IF(ISBLANK(Y121),"", VLOOKUP(Y121,$A$4:$B$8,2,FALSE()))</f>
        <v/>
      </c>
      <c r="BI121" s="67" t="str">
        <f aca="false">IF(ISBLANK(Z121),"", VLOOKUP(Z121,$A$4:$B$8,2,FALSE()))</f>
        <v/>
      </c>
    </row>
    <row r="122" customFormat="false" ht="17.6" hidden="false" customHeight="true" outlineLevel="0" collapsed="false">
      <c r="A122" s="53"/>
      <c r="B122" s="53"/>
      <c r="C122" s="54" t="str">
        <f aca="false">LEFT(E122,2)</f>
        <v/>
      </c>
      <c r="D122" s="54" t="str">
        <f aca="false">LEFT(F122,2)</f>
        <v/>
      </c>
      <c r="E122" s="68"/>
      <c r="F122" s="68"/>
      <c r="G122" s="57"/>
      <c r="H122" s="57"/>
      <c r="I122" s="57"/>
      <c r="J122" s="57"/>
      <c r="K122" s="57"/>
      <c r="L122" s="57"/>
      <c r="M122" s="57"/>
      <c r="N122" s="57"/>
      <c r="O122" s="57"/>
      <c r="P122" s="57"/>
      <c r="Q122" s="57"/>
      <c r="R122" s="57"/>
      <c r="S122" s="57"/>
      <c r="T122" s="57"/>
      <c r="U122" s="57"/>
      <c r="V122" s="57"/>
      <c r="W122" s="57"/>
      <c r="X122" s="57"/>
      <c r="Y122" s="56"/>
      <c r="Z122" s="56"/>
      <c r="AA122" s="59" t="str">
        <f aca="false">IF(COUNTA(G122:Z122)&gt;1,AB122*0.9,"")</f>
        <v/>
      </c>
      <c r="AB122" s="60" t="str">
        <f aca="false">=IF(COUNTA(G122:Z122)&gt;1,AO122*0.9,"")</f>
        <v/>
      </c>
      <c r="AC122" s="59" t="str">
        <f aca="false">IF(COUNTA(G122:Z122)&gt;1,AB122*1.1,"")</f>
        <v/>
      </c>
      <c r="AD122" s="61" t="n">
        <v>10</v>
      </c>
      <c r="AE122" s="62" t="str">
        <f aca="false">IF(COUNTA(G122:Z122)&gt;1,COUNT(AP122:BI122),"")</f>
        <v/>
      </c>
      <c r="AF122" s="63" t="n">
        <f aca="false">COUNTIF(AP122:BI122,"&gt;0")</f>
        <v>0</v>
      </c>
      <c r="AG122" s="64" t="str">
        <f aca="false">IF(COUNTA(G122:Z122)&gt;1,AF122/AD122,"")</f>
        <v/>
      </c>
      <c r="AH122" s="64" t="str">
        <f aca="false"> IF(COUNTA(G122:Z122)&gt;1,   SLOPE(AP122:BI122,AP$13:BI$13) ,"")</f>
        <v/>
      </c>
      <c r="AI122" s="64" t="n">
        <f aca="false">IF(AF122&gt;0,SUM(AP122:BI122)/AF122,-2)</f>
        <v>-2</v>
      </c>
      <c r="AJ122" s="65" t="str">
        <f aca="false">IF(COUNTA(G122:Z122)&gt;1,  AG122/($AO122-$B$3),"")</f>
        <v/>
      </c>
      <c r="AK122" s="65" t="str">
        <f aca="false">IF(COUNTA(G122:Z122)&gt;1,  AH122/($AO122-$B$3),"")</f>
        <v/>
      </c>
      <c r="AL122" s="65" t="str">
        <f aca="false">IF(COUNTA(G122:Z122)&gt;1,  AI122/($AO122-$B$3),"")</f>
        <v/>
      </c>
      <c r="AM122" s="65" t="str">
        <f aca="false">IF(COUNTA(G122:Z122)&gt;1,  SUM(AJ122:AL122),"")</f>
        <v/>
      </c>
      <c r="AO122" s="66" t="e">
        <f aca="false">AI122+AH122+AG122+B$3</f>
        <v>#VALUE!</v>
      </c>
      <c r="AP122" s="67" t="str">
        <f aca="false">IF(ISBLANK(G122),"", VLOOKUP(G122,$A$4:$B$8,2,FALSE()))</f>
        <v/>
      </c>
      <c r="AQ122" s="67" t="str">
        <f aca="false">IF(ISBLANK(H122),"", VLOOKUP(H122,$A$4:$B$8,2,FALSE()))</f>
        <v/>
      </c>
      <c r="AR122" s="67" t="str">
        <f aca="false">IF(ISBLANK(I122),"", VLOOKUP(I122,$A$4:$B$8,2,FALSE()))</f>
        <v/>
      </c>
      <c r="AS122" s="67" t="str">
        <f aca="false">IF(ISBLANK(J122),"", VLOOKUP(J122,$A$4:$B$8,2,FALSE()))</f>
        <v/>
      </c>
      <c r="AT122" s="67" t="str">
        <f aca="false">IF(ISBLANK(K122),"", VLOOKUP(K122,$A$4:$B$8,2,FALSE()))</f>
        <v/>
      </c>
      <c r="AU122" s="67" t="str">
        <f aca="false">IF(ISBLANK(L122),"", VLOOKUP(L122,$A$4:$B$8,2,FALSE()))</f>
        <v/>
      </c>
      <c r="AV122" s="67" t="str">
        <f aca="false">IF(ISBLANK(M122),"", VLOOKUP(M122,$A$4:$B$8,2,FALSE()))</f>
        <v/>
      </c>
      <c r="AW122" s="67" t="str">
        <f aca="false">IF(ISBLANK(N122),"", VLOOKUP(N122,$A$4:$B$8,2,FALSE()))</f>
        <v/>
      </c>
      <c r="AX122" s="67" t="str">
        <f aca="false">IF(ISBLANK(O122),"", VLOOKUP(O122,$A$4:$B$8,2,FALSE()))</f>
        <v/>
      </c>
      <c r="AY122" s="67" t="str">
        <f aca="false">IF(ISBLANK(P122),"", VLOOKUP(P122,$A$4:$B$8,2,FALSE()))</f>
        <v/>
      </c>
      <c r="AZ122" s="67" t="str">
        <f aca="false">IF(ISBLANK(Q122),"", VLOOKUP(Q122,$A$4:$B$8,2,FALSE()))</f>
        <v/>
      </c>
      <c r="BA122" s="67" t="str">
        <f aca="false">IF(ISBLANK(R122),"", VLOOKUP(R122,$A$4:$B$8,2,FALSE()))</f>
        <v/>
      </c>
      <c r="BB122" s="67" t="str">
        <f aca="false">IF(ISBLANK(S122),"", VLOOKUP(S122,$A$4:$B$8,2,FALSE()))</f>
        <v/>
      </c>
      <c r="BC122" s="67" t="str">
        <f aca="false">IF(ISBLANK(T122),"", VLOOKUP(T122,$A$4:$B$8,2,FALSE()))</f>
        <v/>
      </c>
      <c r="BD122" s="67" t="str">
        <f aca="false">IF(ISBLANK(U122),"", VLOOKUP(U122,$A$4:$B$8,2,FALSE()))</f>
        <v/>
      </c>
      <c r="BE122" s="67" t="str">
        <f aca="false">IF(ISBLANK(V122),"", VLOOKUP(V122,$A$4:$B$8,2,FALSE()))</f>
        <v/>
      </c>
      <c r="BF122" s="67" t="str">
        <f aca="false">IF(ISBLANK(W122),"", VLOOKUP(W122,$A$4:$B$8,2,FALSE()))</f>
        <v/>
      </c>
      <c r="BG122" s="67" t="str">
        <f aca="false">IF(ISBLANK(X122),"", VLOOKUP(X122,$A$4:$B$8,2,FALSE()))</f>
        <v/>
      </c>
      <c r="BH122" s="67" t="str">
        <f aca="false">IF(ISBLANK(Y122),"", VLOOKUP(Y122,$A$4:$B$8,2,FALSE()))</f>
        <v/>
      </c>
      <c r="BI122" s="67" t="str">
        <f aca="false">IF(ISBLANK(Z122),"", VLOOKUP(Z122,$A$4:$B$8,2,FALSE()))</f>
        <v/>
      </c>
    </row>
    <row r="123" customFormat="false" ht="17.6" hidden="false" customHeight="true" outlineLevel="0" collapsed="false">
      <c r="A123" s="53"/>
      <c r="B123" s="53"/>
      <c r="C123" s="54" t="str">
        <f aca="false">LEFT(E123,2)</f>
        <v/>
      </c>
      <c r="D123" s="54" t="str">
        <f aca="false">LEFT(F123,2)</f>
        <v/>
      </c>
      <c r="E123" s="68"/>
      <c r="F123" s="68"/>
      <c r="G123" s="57"/>
      <c r="H123" s="57"/>
      <c r="I123" s="57"/>
      <c r="J123" s="57"/>
      <c r="K123" s="57"/>
      <c r="L123" s="57"/>
      <c r="M123" s="57"/>
      <c r="N123" s="57"/>
      <c r="O123" s="57"/>
      <c r="P123" s="57"/>
      <c r="Q123" s="57"/>
      <c r="R123" s="57"/>
      <c r="S123" s="57"/>
      <c r="T123" s="57"/>
      <c r="U123" s="57"/>
      <c r="V123" s="57"/>
      <c r="W123" s="57"/>
      <c r="X123" s="57"/>
      <c r="Y123" s="56"/>
      <c r="Z123" s="56"/>
      <c r="AA123" s="59" t="str">
        <f aca="false">IF(COUNTA(G123:Z123)&gt;1,AB123*0.9,"")</f>
        <v/>
      </c>
      <c r="AB123" s="60" t="str">
        <f aca="false">=IF(COUNTA(G123:Z123)&gt;1,AO123*0.9,"")</f>
        <v/>
      </c>
      <c r="AC123" s="59" t="str">
        <f aca="false">IF(COUNTA(G123:Z123)&gt;1,AB123*1.1,"")</f>
        <v/>
      </c>
      <c r="AD123" s="61" t="n">
        <v>10</v>
      </c>
      <c r="AE123" s="62" t="str">
        <f aca="false">IF(COUNTA(G123:Z123)&gt;1,COUNT(AP123:BI123),"")</f>
        <v/>
      </c>
      <c r="AF123" s="63" t="n">
        <f aca="false">COUNTIF(AP123:BI123,"&gt;0")</f>
        <v>0</v>
      </c>
      <c r="AG123" s="64" t="str">
        <f aca="false">IF(COUNTA(G123:Z123)&gt;1,AF123/AD123,"")</f>
        <v/>
      </c>
      <c r="AH123" s="64" t="str">
        <f aca="false"> IF(COUNTA(G123:Z123)&gt;1,   SLOPE(AP123:BI123,AP$13:BI$13) ,"")</f>
        <v/>
      </c>
      <c r="AI123" s="64" t="n">
        <f aca="false">IF(AF123&gt;0,SUM(AP123:BI123)/AF123,-2)</f>
        <v>-2</v>
      </c>
      <c r="AJ123" s="65" t="str">
        <f aca="false">IF(COUNTA(G123:Z123)&gt;1,  AG123/($AO123-$B$3),"")</f>
        <v/>
      </c>
      <c r="AK123" s="65" t="str">
        <f aca="false">IF(COUNTA(G123:Z123)&gt;1,  AH123/($AO123-$B$3),"")</f>
        <v/>
      </c>
      <c r="AL123" s="65" t="str">
        <f aca="false">IF(COUNTA(G123:Z123)&gt;1,  AI123/($AO123-$B$3),"")</f>
        <v/>
      </c>
      <c r="AM123" s="65" t="str">
        <f aca="false">IF(COUNTA(G123:Z123)&gt;1,  SUM(AJ123:AL123),"")</f>
        <v/>
      </c>
      <c r="AO123" s="66" t="e">
        <f aca="false">AI123+AH123+AG123+B$3</f>
        <v>#VALUE!</v>
      </c>
      <c r="AP123" s="67" t="str">
        <f aca="false">IF(ISBLANK(G123),"", VLOOKUP(G123,$A$4:$B$8,2,FALSE()))</f>
        <v/>
      </c>
      <c r="AQ123" s="67" t="str">
        <f aca="false">IF(ISBLANK(H123),"", VLOOKUP(H123,$A$4:$B$8,2,FALSE()))</f>
        <v/>
      </c>
      <c r="AR123" s="67" t="str">
        <f aca="false">IF(ISBLANK(I123),"", VLOOKUP(I123,$A$4:$B$8,2,FALSE()))</f>
        <v/>
      </c>
      <c r="AS123" s="67" t="str">
        <f aca="false">IF(ISBLANK(J123),"", VLOOKUP(J123,$A$4:$B$8,2,FALSE()))</f>
        <v/>
      </c>
      <c r="AT123" s="67" t="str">
        <f aca="false">IF(ISBLANK(K123),"", VLOOKUP(K123,$A$4:$B$8,2,FALSE()))</f>
        <v/>
      </c>
      <c r="AU123" s="67" t="str">
        <f aca="false">IF(ISBLANK(L123),"", VLOOKUP(L123,$A$4:$B$8,2,FALSE()))</f>
        <v/>
      </c>
      <c r="AV123" s="67" t="str">
        <f aca="false">IF(ISBLANK(M123),"", VLOOKUP(M123,$A$4:$B$8,2,FALSE()))</f>
        <v/>
      </c>
      <c r="AW123" s="67" t="str">
        <f aca="false">IF(ISBLANK(N123),"", VLOOKUP(N123,$A$4:$B$8,2,FALSE()))</f>
        <v/>
      </c>
      <c r="AX123" s="67" t="str">
        <f aca="false">IF(ISBLANK(O123),"", VLOOKUP(O123,$A$4:$B$8,2,FALSE()))</f>
        <v/>
      </c>
      <c r="AY123" s="67" t="str">
        <f aca="false">IF(ISBLANK(P123),"", VLOOKUP(P123,$A$4:$B$8,2,FALSE()))</f>
        <v/>
      </c>
      <c r="AZ123" s="67" t="str">
        <f aca="false">IF(ISBLANK(Q123),"", VLOOKUP(Q123,$A$4:$B$8,2,FALSE()))</f>
        <v/>
      </c>
      <c r="BA123" s="67" t="str">
        <f aca="false">IF(ISBLANK(R123),"", VLOOKUP(R123,$A$4:$B$8,2,FALSE()))</f>
        <v/>
      </c>
      <c r="BB123" s="67" t="str">
        <f aca="false">IF(ISBLANK(S123),"", VLOOKUP(S123,$A$4:$B$8,2,FALSE()))</f>
        <v/>
      </c>
      <c r="BC123" s="67" t="str">
        <f aca="false">IF(ISBLANK(T123),"", VLOOKUP(T123,$A$4:$B$8,2,FALSE()))</f>
        <v/>
      </c>
      <c r="BD123" s="67" t="str">
        <f aca="false">IF(ISBLANK(U123),"", VLOOKUP(U123,$A$4:$B$8,2,FALSE()))</f>
        <v/>
      </c>
      <c r="BE123" s="67" t="str">
        <f aca="false">IF(ISBLANK(V123),"", VLOOKUP(V123,$A$4:$B$8,2,FALSE()))</f>
        <v/>
      </c>
      <c r="BF123" s="67" t="str">
        <f aca="false">IF(ISBLANK(W123),"", VLOOKUP(W123,$A$4:$B$8,2,FALSE()))</f>
        <v/>
      </c>
      <c r="BG123" s="67" t="str">
        <f aca="false">IF(ISBLANK(X123),"", VLOOKUP(X123,$A$4:$B$8,2,FALSE()))</f>
        <v/>
      </c>
      <c r="BH123" s="67" t="str">
        <f aca="false">IF(ISBLANK(Y123),"", VLOOKUP(Y123,$A$4:$B$8,2,FALSE()))</f>
        <v/>
      </c>
      <c r="BI123" s="67" t="str">
        <f aca="false">IF(ISBLANK(Z123),"", VLOOKUP(Z123,$A$4:$B$8,2,FALSE()))</f>
        <v/>
      </c>
    </row>
    <row r="124" customFormat="false" ht="17.6" hidden="false" customHeight="true" outlineLevel="0" collapsed="false">
      <c r="A124" s="57"/>
      <c r="B124" s="69"/>
      <c r="C124" s="54" t="str">
        <f aca="false">LEFT(E124,2)</f>
        <v/>
      </c>
      <c r="D124" s="54" t="str">
        <f aca="false">LEFT(F124,2)</f>
        <v/>
      </c>
      <c r="E124" s="72"/>
      <c r="F124" s="72"/>
      <c r="G124" s="57"/>
      <c r="H124" s="56"/>
      <c r="I124" s="56"/>
      <c r="J124" s="56"/>
      <c r="K124" s="56"/>
      <c r="L124" s="56"/>
      <c r="M124" s="56"/>
      <c r="N124" s="56"/>
      <c r="O124" s="56"/>
      <c r="P124" s="57"/>
      <c r="Q124" s="57"/>
      <c r="R124" s="57"/>
      <c r="S124" s="57"/>
      <c r="T124" s="57"/>
      <c r="U124" s="57"/>
      <c r="V124" s="57"/>
      <c r="W124" s="57"/>
      <c r="X124" s="57"/>
      <c r="Y124" s="56"/>
      <c r="Z124" s="56"/>
      <c r="AA124" s="59" t="str">
        <f aca="false">IF(COUNTA(G124:Z124)&gt;1,AB124*0.9,"")</f>
        <v/>
      </c>
      <c r="AB124" s="60" t="str">
        <f aca="false">=IF(COUNTA(G124:Z124)&gt;1,AO124*0.9,"")</f>
        <v/>
      </c>
      <c r="AC124" s="59" t="str">
        <f aca="false">IF(COUNTA(G124:Z124)&gt;1,AB124*1.1,"")</f>
        <v/>
      </c>
      <c r="AD124" s="61" t="n">
        <v>10</v>
      </c>
      <c r="AE124" s="62" t="str">
        <f aca="false">IF(COUNTA(G124:Z124)&gt;1,COUNT(AP124:BI124),"")</f>
        <v/>
      </c>
      <c r="AF124" s="63" t="n">
        <f aca="false">COUNTIF(AP124:BI124,"&gt;0")</f>
        <v>0</v>
      </c>
      <c r="AG124" s="64" t="str">
        <f aca="false">IF(COUNTA(G124:Z124)&gt;1,AF124/AD124,"")</f>
        <v/>
      </c>
      <c r="AH124" s="64" t="str">
        <f aca="false"> IF(COUNTA(G124:Z124)&gt;1,   SLOPE(AP124:BI124,AP$13:BI$13) ,"")</f>
        <v/>
      </c>
      <c r="AI124" s="64" t="n">
        <f aca="false">IF(AF124&gt;0,SUM(AP124:BI124)/AF124,-2)</f>
        <v>-2</v>
      </c>
      <c r="AJ124" s="65" t="str">
        <f aca="false">IF(COUNTA(G124:Z124)&gt;1,  AG124/($AO124-$B$3),"")</f>
        <v/>
      </c>
      <c r="AK124" s="65" t="str">
        <f aca="false">IF(COUNTA(G124:Z124)&gt;1,  AH124/($AO124-$B$3),"")</f>
        <v/>
      </c>
      <c r="AL124" s="65" t="str">
        <f aca="false">IF(COUNTA(G124:Z124)&gt;1,  AI124/($AO124-$B$3),"")</f>
        <v/>
      </c>
      <c r="AM124" s="65" t="str">
        <f aca="false">IF(COUNTA(G124:Z124)&gt;1,  SUM(AJ124:AL124),"")</f>
        <v/>
      </c>
      <c r="AO124" s="66" t="e">
        <f aca="false">AI124+AH124+AG124+B$3</f>
        <v>#VALUE!</v>
      </c>
      <c r="AP124" s="67" t="str">
        <f aca="false">IF(ISBLANK(G124),"", VLOOKUP(G124,$A$4:$B$8,2,FALSE()))</f>
        <v/>
      </c>
      <c r="AQ124" s="67" t="str">
        <f aca="false">IF(ISBLANK(H124),"", VLOOKUP(H124,$A$4:$B$8,2,FALSE()))</f>
        <v/>
      </c>
      <c r="AR124" s="67" t="str">
        <f aca="false">IF(ISBLANK(I124),"", VLOOKUP(I124,$A$4:$B$8,2,FALSE()))</f>
        <v/>
      </c>
      <c r="AS124" s="67" t="str">
        <f aca="false">IF(ISBLANK(J124),"", VLOOKUP(J124,$A$4:$B$8,2,FALSE()))</f>
        <v/>
      </c>
      <c r="AT124" s="67" t="str">
        <f aca="false">IF(ISBLANK(K124),"", VLOOKUP(K124,$A$4:$B$8,2,FALSE()))</f>
        <v/>
      </c>
      <c r="AU124" s="67" t="str">
        <f aca="false">IF(ISBLANK(L124),"", VLOOKUP(L124,$A$4:$B$8,2,FALSE()))</f>
        <v/>
      </c>
      <c r="AV124" s="67" t="str">
        <f aca="false">IF(ISBLANK(M124),"", VLOOKUP(M124,$A$4:$B$8,2,FALSE()))</f>
        <v/>
      </c>
      <c r="AW124" s="67" t="str">
        <f aca="false">IF(ISBLANK(N124),"", VLOOKUP(N124,$A$4:$B$8,2,FALSE()))</f>
        <v/>
      </c>
      <c r="AX124" s="67" t="str">
        <f aca="false">IF(ISBLANK(O124),"", VLOOKUP(O124,$A$4:$B$8,2,FALSE()))</f>
        <v/>
      </c>
      <c r="AY124" s="67" t="str">
        <f aca="false">IF(ISBLANK(P124),"", VLOOKUP(P124,$A$4:$B$8,2,FALSE()))</f>
        <v/>
      </c>
      <c r="AZ124" s="67" t="str">
        <f aca="false">IF(ISBLANK(Q124),"", VLOOKUP(Q124,$A$4:$B$8,2,FALSE()))</f>
        <v/>
      </c>
      <c r="BA124" s="67" t="str">
        <f aca="false">IF(ISBLANK(R124),"", VLOOKUP(R124,$A$4:$B$8,2,FALSE()))</f>
        <v/>
      </c>
      <c r="BB124" s="67" t="str">
        <f aca="false">IF(ISBLANK(S124),"", VLOOKUP(S124,$A$4:$B$8,2,FALSE()))</f>
        <v/>
      </c>
      <c r="BC124" s="67" t="str">
        <f aca="false">IF(ISBLANK(T124),"", VLOOKUP(T124,$A$4:$B$8,2,FALSE()))</f>
        <v/>
      </c>
      <c r="BD124" s="67" t="str">
        <f aca="false">IF(ISBLANK(U124),"", VLOOKUP(U124,$A$4:$B$8,2,FALSE()))</f>
        <v/>
      </c>
      <c r="BE124" s="67" t="str">
        <f aca="false">IF(ISBLANK(V124),"", VLOOKUP(V124,$A$4:$B$8,2,FALSE()))</f>
        <v/>
      </c>
      <c r="BF124" s="67" t="str">
        <f aca="false">IF(ISBLANK(W124),"", VLOOKUP(W124,$A$4:$B$8,2,FALSE()))</f>
        <v/>
      </c>
      <c r="BG124" s="67" t="str">
        <f aca="false">IF(ISBLANK(X124),"", VLOOKUP(X124,$A$4:$B$8,2,FALSE()))</f>
        <v/>
      </c>
      <c r="BH124" s="67" t="str">
        <f aca="false">IF(ISBLANK(Y124),"", VLOOKUP(Y124,$A$4:$B$8,2,FALSE()))</f>
        <v/>
      </c>
      <c r="BI124" s="67" t="str">
        <f aca="false">IF(ISBLANK(Z124),"", VLOOKUP(Z124,$A$4:$B$8,2,FALSE()))</f>
        <v/>
      </c>
    </row>
    <row r="125" customFormat="false" ht="17.6" hidden="false" customHeight="true" outlineLevel="0" collapsed="false">
      <c r="A125" s="57"/>
      <c r="B125" s="69"/>
      <c r="C125" s="54" t="str">
        <f aca="false">LEFT(E125,2)</f>
        <v/>
      </c>
      <c r="D125" s="54" t="str">
        <f aca="false">LEFT(F125,2)</f>
        <v/>
      </c>
      <c r="E125" s="72"/>
      <c r="F125" s="72"/>
      <c r="G125" s="56"/>
      <c r="H125" s="56"/>
      <c r="I125" s="56"/>
      <c r="J125" s="56"/>
      <c r="K125" s="56"/>
      <c r="L125" s="56"/>
      <c r="M125" s="56"/>
      <c r="N125" s="56"/>
      <c r="O125" s="56"/>
      <c r="P125" s="57"/>
      <c r="Q125" s="57"/>
      <c r="R125" s="57"/>
      <c r="S125" s="57"/>
      <c r="T125" s="57"/>
      <c r="U125" s="57"/>
      <c r="V125" s="57"/>
      <c r="W125" s="57"/>
      <c r="X125" s="57"/>
      <c r="Y125" s="56"/>
      <c r="Z125" s="57"/>
      <c r="AA125" s="59" t="str">
        <f aca="false">IF(COUNTA(G125:Z125)&gt;1,AB125*0.9,"")</f>
        <v/>
      </c>
      <c r="AB125" s="60" t="str">
        <f aca="false">=IF(COUNTA(G125:Z125)&gt;1,AO125*0.9,"")</f>
        <v/>
      </c>
      <c r="AC125" s="59" t="str">
        <f aca="false">IF(COUNTA(G125:Z125)&gt;1,AB125*1.1,"")</f>
        <v/>
      </c>
      <c r="AD125" s="61" t="n">
        <v>10</v>
      </c>
      <c r="AE125" s="62" t="str">
        <f aca="false">IF(COUNTA(G125:Z125)&gt;1,COUNT(AP125:BI125),"")</f>
        <v/>
      </c>
      <c r="AF125" s="63" t="n">
        <f aca="false">COUNTIF(AP125:BI125,"&gt;0")</f>
        <v>0</v>
      </c>
      <c r="AG125" s="64" t="str">
        <f aca="false">IF(COUNTA(G125:Z125)&gt;1,AF125/AD125,"")</f>
        <v/>
      </c>
      <c r="AH125" s="64" t="str">
        <f aca="false"> IF(COUNTA(G125:Z125)&gt;1,   SLOPE(AP125:BI125,AP$13:BI$13) ,"")</f>
        <v/>
      </c>
      <c r="AI125" s="64" t="n">
        <f aca="false">IF(AF125&gt;0,SUM(AP125:BI125)/AF125,-2)</f>
        <v>-2</v>
      </c>
      <c r="AJ125" s="65" t="str">
        <f aca="false">IF(COUNTA(G125:Z125)&gt;1,  AG125/($AO125-$B$3),"")</f>
        <v/>
      </c>
      <c r="AK125" s="65" t="str">
        <f aca="false">IF(COUNTA(G125:Z125)&gt;1,  AH125/($AO125-$B$3),"")</f>
        <v/>
      </c>
      <c r="AL125" s="65" t="str">
        <f aca="false">IF(COUNTA(G125:Z125)&gt;1,  AI125/($AO125-$B$3),"")</f>
        <v/>
      </c>
      <c r="AM125" s="65" t="str">
        <f aca="false">IF(COUNTA(G125:Z125)&gt;1,  SUM(AJ125:AL125),"")</f>
        <v/>
      </c>
      <c r="AO125" s="66" t="e">
        <f aca="false">AI125+AH125+AG125+B$3</f>
        <v>#VALUE!</v>
      </c>
      <c r="AP125" s="67" t="str">
        <f aca="false">IF(ISBLANK(G125),"", VLOOKUP(G125,$A$4:$B$8,2,FALSE()))</f>
        <v/>
      </c>
      <c r="AQ125" s="67" t="str">
        <f aca="false">IF(ISBLANK(H125),"", VLOOKUP(H125,$A$4:$B$8,2,FALSE()))</f>
        <v/>
      </c>
      <c r="AR125" s="67" t="str">
        <f aca="false">IF(ISBLANK(I125),"", VLOOKUP(I125,$A$4:$B$8,2,FALSE()))</f>
        <v/>
      </c>
      <c r="AS125" s="67" t="str">
        <f aca="false">IF(ISBLANK(J125),"", VLOOKUP(J125,$A$4:$B$8,2,FALSE()))</f>
        <v/>
      </c>
      <c r="AT125" s="67" t="str">
        <f aca="false">IF(ISBLANK(K125),"", VLOOKUP(K125,$A$4:$B$8,2,FALSE()))</f>
        <v/>
      </c>
      <c r="AU125" s="67" t="str">
        <f aca="false">IF(ISBLANK(L125),"", VLOOKUP(L125,$A$4:$B$8,2,FALSE()))</f>
        <v/>
      </c>
      <c r="AV125" s="67" t="str">
        <f aca="false">IF(ISBLANK(M125),"", VLOOKUP(M125,$A$4:$B$8,2,FALSE()))</f>
        <v/>
      </c>
      <c r="AW125" s="67" t="str">
        <f aca="false">IF(ISBLANK(N125),"", VLOOKUP(N125,$A$4:$B$8,2,FALSE()))</f>
        <v/>
      </c>
      <c r="AX125" s="67" t="str">
        <f aca="false">IF(ISBLANK(O125),"", VLOOKUP(O125,$A$4:$B$8,2,FALSE()))</f>
        <v/>
      </c>
      <c r="AY125" s="67" t="str">
        <f aca="false">IF(ISBLANK(P125),"", VLOOKUP(P125,$A$4:$B$8,2,FALSE()))</f>
        <v/>
      </c>
      <c r="AZ125" s="67" t="str">
        <f aca="false">IF(ISBLANK(Q125),"", VLOOKUP(Q125,$A$4:$B$8,2,FALSE()))</f>
        <v/>
      </c>
      <c r="BA125" s="67" t="str">
        <f aca="false">IF(ISBLANK(R125),"", VLOOKUP(R125,$A$4:$B$8,2,FALSE()))</f>
        <v/>
      </c>
      <c r="BB125" s="67" t="str">
        <f aca="false">IF(ISBLANK(S125),"", VLOOKUP(S125,$A$4:$B$8,2,FALSE()))</f>
        <v/>
      </c>
      <c r="BC125" s="67" t="str">
        <f aca="false">IF(ISBLANK(T125),"", VLOOKUP(T125,$A$4:$B$8,2,FALSE()))</f>
        <v/>
      </c>
      <c r="BD125" s="67" t="str">
        <f aca="false">IF(ISBLANK(U125),"", VLOOKUP(U125,$A$4:$B$8,2,FALSE()))</f>
        <v/>
      </c>
      <c r="BE125" s="67" t="str">
        <f aca="false">IF(ISBLANK(V125),"", VLOOKUP(V125,$A$4:$B$8,2,FALSE()))</f>
        <v/>
      </c>
      <c r="BF125" s="67" t="str">
        <f aca="false">IF(ISBLANK(W125),"", VLOOKUP(W125,$A$4:$B$8,2,FALSE()))</f>
        <v/>
      </c>
      <c r="BG125" s="67" t="str">
        <f aca="false">IF(ISBLANK(X125),"", VLOOKUP(X125,$A$4:$B$8,2,FALSE()))</f>
        <v/>
      </c>
      <c r="BH125" s="67" t="str">
        <f aca="false">IF(ISBLANK(Y125),"", VLOOKUP(Y125,$A$4:$B$8,2,FALSE()))</f>
        <v/>
      </c>
      <c r="BI125" s="67" t="str">
        <f aca="false">IF(ISBLANK(Z125),"", VLOOKUP(Z125,$A$4:$B$8,2,FALSE()))</f>
        <v/>
      </c>
    </row>
    <row r="126" customFormat="false" ht="17.6" hidden="false" customHeight="true" outlineLevel="0" collapsed="false">
      <c r="A126" s="57"/>
      <c r="B126" s="69"/>
      <c r="C126" s="54" t="str">
        <f aca="false">LEFT(E126,2)</f>
        <v/>
      </c>
      <c r="D126" s="54" t="str">
        <f aca="false">LEFT(F126,2)</f>
        <v/>
      </c>
      <c r="E126" s="72"/>
      <c r="F126" s="72"/>
      <c r="G126" s="57"/>
      <c r="H126" s="56"/>
      <c r="I126" s="56"/>
      <c r="J126" s="56"/>
      <c r="K126" s="56"/>
      <c r="L126" s="56"/>
      <c r="M126" s="56"/>
      <c r="N126" s="56"/>
      <c r="O126" s="56"/>
      <c r="P126" s="57"/>
      <c r="Q126" s="57"/>
      <c r="R126" s="57"/>
      <c r="S126" s="57"/>
      <c r="T126" s="57"/>
      <c r="U126" s="57"/>
      <c r="V126" s="57"/>
      <c r="W126" s="57"/>
      <c r="X126" s="57"/>
      <c r="Y126" s="57"/>
      <c r="Z126" s="57"/>
      <c r="AA126" s="59" t="str">
        <f aca="false">IF(COUNTA(G126:Z126)&gt;1,AB126*0.9,"")</f>
        <v/>
      </c>
      <c r="AB126" s="60" t="str">
        <f aca="false">=IF(COUNTA(G126:Z126)&gt;1,AO126*0.9,"")</f>
        <v/>
      </c>
      <c r="AC126" s="59" t="str">
        <f aca="false">IF(COUNTA(G126:Z126)&gt;1,AB126*1.1,"")</f>
        <v/>
      </c>
      <c r="AD126" s="61" t="n">
        <v>10</v>
      </c>
      <c r="AE126" s="62" t="str">
        <f aca="false">IF(COUNTA(G126:Z126)&gt;1,COUNT(AP126:BI126),"")</f>
        <v/>
      </c>
      <c r="AF126" s="63" t="n">
        <f aca="false">COUNTIF(AP126:BI126,"&gt;0")</f>
        <v>0</v>
      </c>
      <c r="AG126" s="64" t="str">
        <f aca="false">IF(COUNTA(G126:Z126)&gt;1,AF126/AD126,"")</f>
        <v/>
      </c>
      <c r="AH126" s="64" t="str">
        <f aca="false"> IF(COUNTA(G126:Z126)&gt;1,   SLOPE(AP126:BI126,AP$13:BI$13) ,"")</f>
        <v/>
      </c>
      <c r="AI126" s="64" t="n">
        <f aca="false">IF(AF126&gt;0,SUM(AP126:BI126)/AF126,-2)</f>
        <v>-2</v>
      </c>
      <c r="AJ126" s="65" t="str">
        <f aca="false">IF(COUNTA(G126:Z126)&gt;1,  AG126/($AO126-$B$3),"")</f>
        <v/>
      </c>
      <c r="AK126" s="65" t="str">
        <f aca="false">IF(COUNTA(G126:Z126)&gt;1,  AH126/($AO126-$B$3),"")</f>
        <v/>
      </c>
      <c r="AL126" s="65" t="str">
        <f aca="false">IF(COUNTA(G126:Z126)&gt;1,  AI126/($AO126-$B$3),"")</f>
        <v/>
      </c>
      <c r="AM126" s="65" t="str">
        <f aca="false">IF(COUNTA(G126:Z126)&gt;1,  SUM(AJ126:AL126),"")</f>
        <v/>
      </c>
      <c r="AO126" s="66" t="e">
        <f aca="false">AI126+AH126+AG126+B$3</f>
        <v>#VALUE!</v>
      </c>
      <c r="AP126" s="67" t="str">
        <f aca="false">IF(ISBLANK(G126),"", VLOOKUP(G126,$A$4:$B$8,2,FALSE()))</f>
        <v/>
      </c>
      <c r="AQ126" s="67" t="str">
        <f aca="false">IF(ISBLANK(H126),"", VLOOKUP(H126,$A$4:$B$8,2,FALSE()))</f>
        <v/>
      </c>
      <c r="AR126" s="67" t="str">
        <f aca="false">IF(ISBLANK(I126),"", VLOOKUP(I126,$A$4:$B$8,2,FALSE()))</f>
        <v/>
      </c>
      <c r="AS126" s="67" t="str">
        <f aca="false">IF(ISBLANK(J126),"", VLOOKUP(J126,$A$4:$B$8,2,FALSE()))</f>
        <v/>
      </c>
      <c r="AT126" s="67" t="str">
        <f aca="false">IF(ISBLANK(K126),"", VLOOKUP(K126,$A$4:$B$8,2,FALSE()))</f>
        <v/>
      </c>
      <c r="AU126" s="67" t="str">
        <f aca="false">IF(ISBLANK(L126),"", VLOOKUP(L126,$A$4:$B$8,2,FALSE()))</f>
        <v/>
      </c>
      <c r="AV126" s="67" t="str">
        <f aca="false">IF(ISBLANK(M126),"", VLOOKUP(M126,$A$4:$B$8,2,FALSE()))</f>
        <v/>
      </c>
      <c r="AW126" s="67" t="str">
        <f aca="false">IF(ISBLANK(N126),"", VLOOKUP(N126,$A$4:$B$8,2,FALSE()))</f>
        <v/>
      </c>
      <c r="AX126" s="67" t="str">
        <f aca="false">IF(ISBLANK(O126),"", VLOOKUP(O126,$A$4:$B$8,2,FALSE()))</f>
        <v/>
      </c>
      <c r="AY126" s="67" t="str">
        <f aca="false">IF(ISBLANK(P126),"", VLOOKUP(P126,$A$4:$B$8,2,FALSE()))</f>
        <v/>
      </c>
      <c r="AZ126" s="67" t="str">
        <f aca="false">IF(ISBLANK(Q126),"", VLOOKUP(Q126,$A$4:$B$8,2,FALSE()))</f>
        <v/>
      </c>
      <c r="BA126" s="67" t="str">
        <f aca="false">IF(ISBLANK(R126),"", VLOOKUP(R126,$A$4:$B$8,2,FALSE()))</f>
        <v/>
      </c>
      <c r="BB126" s="67" t="str">
        <f aca="false">IF(ISBLANK(S126),"", VLOOKUP(S126,$A$4:$B$8,2,FALSE()))</f>
        <v/>
      </c>
      <c r="BC126" s="67" t="str">
        <f aca="false">IF(ISBLANK(T126),"", VLOOKUP(T126,$A$4:$B$8,2,FALSE()))</f>
        <v/>
      </c>
      <c r="BD126" s="67" t="str">
        <f aca="false">IF(ISBLANK(U126),"", VLOOKUP(U126,$A$4:$B$8,2,FALSE()))</f>
        <v/>
      </c>
      <c r="BE126" s="67" t="str">
        <f aca="false">IF(ISBLANK(V126),"", VLOOKUP(V126,$A$4:$B$8,2,FALSE()))</f>
        <v/>
      </c>
      <c r="BF126" s="67" t="str">
        <f aca="false">IF(ISBLANK(W126),"", VLOOKUP(W126,$A$4:$B$8,2,FALSE()))</f>
        <v/>
      </c>
      <c r="BG126" s="67" t="str">
        <f aca="false">IF(ISBLANK(X126),"", VLOOKUP(X126,$A$4:$B$8,2,FALSE()))</f>
        <v/>
      </c>
      <c r="BH126" s="67" t="str">
        <f aca="false">IF(ISBLANK(Y126),"", VLOOKUP(Y126,$A$4:$B$8,2,FALSE()))</f>
        <v/>
      </c>
      <c r="BI126" s="67" t="str">
        <f aca="false">IF(ISBLANK(Z126),"", VLOOKUP(Z126,$A$4:$B$8,2,FALSE()))</f>
        <v/>
      </c>
    </row>
    <row r="127" customFormat="false" ht="17.6" hidden="false" customHeight="true" outlineLevel="0" collapsed="false">
      <c r="A127" s="57"/>
      <c r="B127" s="69"/>
      <c r="C127" s="54" t="str">
        <f aca="false">LEFT(E127,2)</f>
        <v/>
      </c>
      <c r="D127" s="54" t="str">
        <f aca="false">LEFT(F127,2)</f>
        <v/>
      </c>
      <c r="E127" s="72"/>
      <c r="F127" s="72"/>
      <c r="G127" s="56"/>
      <c r="H127" s="56"/>
      <c r="I127" s="56"/>
      <c r="J127" s="56"/>
      <c r="K127" s="56"/>
      <c r="L127" s="56"/>
      <c r="M127" s="56"/>
      <c r="N127" s="56"/>
      <c r="O127" s="56"/>
      <c r="P127" s="57"/>
      <c r="Q127" s="57"/>
      <c r="R127" s="57"/>
      <c r="S127" s="57"/>
      <c r="T127" s="57"/>
      <c r="U127" s="57"/>
      <c r="V127" s="57"/>
      <c r="W127" s="57"/>
      <c r="X127" s="57"/>
      <c r="Y127" s="57"/>
      <c r="Z127" s="57"/>
      <c r="AA127" s="59" t="str">
        <f aca="false">IF(COUNTA(G127:Z127)&gt;1,AB127*0.9,"")</f>
        <v/>
      </c>
      <c r="AB127" s="60" t="str">
        <f aca="false">=IF(COUNTA(G127:Z127)&gt;1,AO127*0.9,"")</f>
        <v/>
      </c>
      <c r="AC127" s="59" t="str">
        <f aca="false">IF(COUNTA(G127:Z127)&gt;1,AB127*1.1,"")</f>
        <v/>
      </c>
      <c r="AD127" s="61" t="n">
        <v>10</v>
      </c>
      <c r="AE127" s="62" t="str">
        <f aca="false">IF(COUNTA(G127:Z127)&gt;1,COUNT(AP127:BI127),"")</f>
        <v/>
      </c>
      <c r="AF127" s="63" t="n">
        <f aca="false">COUNTIF(AP127:BI127,"&gt;0")</f>
        <v>0</v>
      </c>
      <c r="AG127" s="64" t="str">
        <f aca="false">IF(COUNTA(G127:Z127)&gt;1,AF127/AD127,"")</f>
        <v/>
      </c>
      <c r="AH127" s="64" t="str">
        <f aca="false"> IF(COUNTA(G127:Z127)&gt;1,   SLOPE(AP127:BI127,AP$13:BI$13) ,"")</f>
        <v/>
      </c>
      <c r="AI127" s="64" t="n">
        <f aca="false">IF(AF127&gt;0,SUM(AP127:BI127)/AF127,-2)</f>
        <v>-2</v>
      </c>
      <c r="AJ127" s="65" t="str">
        <f aca="false">IF(COUNTA(G127:Z127)&gt;1,  AG127/($AO127-$B$3),"")</f>
        <v/>
      </c>
      <c r="AK127" s="65" t="str">
        <f aca="false">IF(COUNTA(G127:Z127)&gt;1,  AH127/($AO127-$B$3),"")</f>
        <v/>
      </c>
      <c r="AL127" s="65" t="str">
        <f aca="false">IF(COUNTA(G127:Z127)&gt;1,  AI127/($AO127-$B$3),"")</f>
        <v/>
      </c>
      <c r="AM127" s="65" t="str">
        <f aca="false">IF(COUNTA(G127:Z127)&gt;1,  SUM(AJ127:AL127),"")</f>
        <v/>
      </c>
      <c r="AO127" s="66" t="e">
        <f aca="false">AI127+AH127+AG127+B$3</f>
        <v>#VALUE!</v>
      </c>
      <c r="AP127" s="67" t="str">
        <f aca="false">IF(ISBLANK(G127),"", VLOOKUP(G127,$A$4:$B$8,2,FALSE()))</f>
        <v/>
      </c>
      <c r="AQ127" s="67" t="str">
        <f aca="false">IF(ISBLANK(H127),"", VLOOKUP(H127,$A$4:$B$8,2,FALSE()))</f>
        <v/>
      </c>
      <c r="AR127" s="67" t="str">
        <f aca="false">IF(ISBLANK(I127),"", VLOOKUP(I127,$A$4:$B$8,2,FALSE()))</f>
        <v/>
      </c>
      <c r="AS127" s="67" t="str">
        <f aca="false">IF(ISBLANK(J127),"", VLOOKUP(J127,$A$4:$B$8,2,FALSE()))</f>
        <v/>
      </c>
      <c r="AT127" s="67" t="str">
        <f aca="false">IF(ISBLANK(K127),"", VLOOKUP(K127,$A$4:$B$8,2,FALSE()))</f>
        <v/>
      </c>
      <c r="AU127" s="67" t="str">
        <f aca="false">IF(ISBLANK(L127),"", VLOOKUP(L127,$A$4:$B$8,2,FALSE()))</f>
        <v/>
      </c>
      <c r="AV127" s="67" t="str">
        <f aca="false">IF(ISBLANK(M127),"", VLOOKUP(M127,$A$4:$B$8,2,FALSE()))</f>
        <v/>
      </c>
      <c r="AW127" s="67" t="str">
        <f aca="false">IF(ISBLANK(N127),"", VLOOKUP(N127,$A$4:$B$8,2,FALSE()))</f>
        <v/>
      </c>
      <c r="AX127" s="67" t="str">
        <f aca="false">IF(ISBLANK(O127),"", VLOOKUP(O127,$A$4:$B$8,2,FALSE()))</f>
        <v/>
      </c>
      <c r="AY127" s="67" t="str">
        <f aca="false">IF(ISBLANK(P127),"", VLOOKUP(P127,$A$4:$B$8,2,FALSE()))</f>
        <v/>
      </c>
      <c r="AZ127" s="67" t="str">
        <f aca="false">IF(ISBLANK(Q127),"", VLOOKUP(Q127,$A$4:$B$8,2,FALSE()))</f>
        <v/>
      </c>
      <c r="BA127" s="67" t="str">
        <f aca="false">IF(ISBLANK(R127),"", VLOOKUP(R127,$A$4:$B$8,2,FALSE()))</f>
        <v/>
      </c>
      <c r="BB127" s="67" t="str">
        <f aca="false">IF(ISBLANK(S127),"", VLOOKUP(S127,$A$4:$B$8,2,FALSE()))</f>
        <v/>
      </c>
      <c r="BC127" s="67" t="str">
        <f aca="false">IF(ISBLANK(T127),"", VLOOKUP(T127,$A$4:$B$8,2,FALSE()))</f>
        <v/>
      </c>
      <c r="BD127" s="67" t="str">
        <f aca="false">IF(ISBLANK(U127),"", VLOOKUP(U127,$A$4:$B$8,2,FALSE()))</f>
        <v/>
      </c>
      <c r="BE127" s="67" t="str">
        <f aca="false">IF(ISBLANK(V127),"", VLOOKUP(V127,$A$4:$B$8,2,FALSE()))</f>
        <v/>
      </c>
      <c r="BF127" s="67" t="str">
        <f aca="false">IF(ISBLANK(W127),"", VLOOKUP(W127,$A$4:$B$8,2,FALSE()))</f>
        <v/>
      </c>
      <c r="BG127" s="67" t="str">
        <f aca="false">IF(ISBLANK(X127),"", VLOOKUP(X127,$A$4:$B$8,2,FALSE()))</f>
        <v/>
      </c>
      <c r="BH127" s="67" t="str">
        <f aca="false">IF(ISBLANK(Y127),"", VLOOKUP(Y127,$A$4:$B$8,2,FALSE()))</f>
        <v/>
      </c>
      <c r="BI127" s="67" t="str">
        <f aca="false">IF(ISBLANK(Z127),"", VLOOKUP(Z127,$A$4:$B$8,2,FALSE()))</f>
        <v/>
      </c>
    </row>
    <row r="128" customFormat="false" ht="17.6" hidden="false" customHeight="true" outlineLevel="0" collapsed="false">
      <c r="A128" s="57"/>
      <c r="B128" s="69"/>
      <c r="C128" s="54" t="str">
        <f aca="false">LEFT(E128,2)</f>
        <v/>
      </c>
      <c r="D128" s="54" t="str">
        <f aca="false">LEFT(F128,2)</f>
        <v/>
      </c>
      <c r="E128" s="72"/>
      <c r="F128" s="72"/>
      <c r="G128" s="56"/>
      <c r="H128" s="56"/>
      <c r="I128" s="56"/>
      <c r="J128" s="56"/>
      <c r="K128" s="56"/>
      <c r="L128" s="56"/>
      <c r="M128" s="56"/>
      <c r="N128" s="56"/>
      <c r="O128" s="56"/>
      <c r="P128" s="57"/>
      <c r="Q128" s="57"/>
      <c r="R128" s="57"/>
      <c r="S128" s="57"/>
      <c r="T128" s="57"/>
      <c r="U128" s="57"/>
      <c r="V128" s="57"/>
      <c r="W128" s="57"/>
      <c r="X128" s="57"/>
      <c r="Y128" s="57"/>
      <c r="Z128" s="57"/>
      <c r="AA128" s="59" t="str">
        <f aca="false">IF(COUNTA(G128:Z128)&gt;1,AB128*0.9,"")</f>
        <v/>
      </c>
      <c r="AB128" s="60" t="str">
        <f aca="false">=IF(COUNTA(G128:Z128)&gt;1,AO128*0.9,"")</f>
        <v/>
      </c>
      <c r="AC128" s="59" t="str">
        <f aca="false">IF(COUNTA(G128:Z128)&gt;1,AB128*1.1,"")</f>
        <v/>
      </c>
      <c r="AD128" s="61" t="n">
        <v>10</v>
      </c>
      <c r="AE128" s="62" t="str">
        <f aca="false">IF(COUNTA(G128:Z128)&gt;1,COUNT(AP128:BI128),"")</f>
        <v/>
      </c>
      <c r="AF128" s="63" t="n">
        <f aca="false">COUNTIF(AP128:BI128,"&gt;0")</f>
        <v>0</v>
      </c>
      <c r="AG128" s="64" t="str">
        <f aca="false">IF(COUNTA(G128:Z128)&gt;1,AF128/AD128,"")</f>
        <v/>
      </c>
      <c r="AH128" s="64" t="str">
        <f aca="false"> IF(COUNTA(G128:Z128)&gt;1,   SLOPE(AP128:BI128,AP$13:BI$13) ,"")</f>
        <v/>
      </c>
      <c r="AI128" s="64" t="n">
        <f aca="false">IF(AF128&gt;0,SUM(AP128:BI128)/AF128,-2)</f>
        <v>-2</v>
      </c>
      <c r="AJ128" s="65" t="str">
        <f aca="false">IF(COUNTA(G128:Z128)&gt;1,  AG128/($AO128-$B$3),"")</f>
        <v/>
      </c>
      <c r="AK128" s="65" t="str">
        <f aca="false">IF(COUNTA(G128:Z128)&gt;1,  AH128/($AO128-$B$3),"")</f>
        <v/>
      </c>
      <c r="AL128" s="65" t="str">
        <f aca="false">IF(COUNTA(G128:Z128)&gt;1,  AI128/($AO128-$B$3),"")</f>
        <v/>
      </c>
      <c r="AM128" s="65" t="str">
        <f aca="false">IF(COUNTA(G128:Z128)&gt;1,  SUM(AJ128:AL128),"")</f>
        <v/>
      </c>
      <c r="AO128" s="66" t="e">
        <f aca="false">AI128+AH128+AG128+B$3</f>
        <v>#VALUE!</v>
      </c>
      <c r="AP128" s="67" t="str">
        <f aca="false">IF(ISBLANK(G128),"", VLOOKUP(G128,$A$4:$B$8,2,FALSE()))</f>
        <v/>
      </c>
      <c r="AQ128" s="67" t="str">
        <f aca="false">IF(ISBLANK(H128),"", VLOOKUP(H128,$A$4:$B$8,2,FALSE()))</f>
        <v/>
      </c>
      <c r="AR128" s="67" t="str">
        <f aca="false">IF(ISBLANK(I128),"", VLOOKUP(I128,$A$4:$B$8,2,FALSE()))</f>
        <v/>
      </c>
      <c r="AS128" s="67" t="str">
        <f aca="false">IF(ISBLANK(J128),"", VLOOKUP(J128,$A$4:$B$8,2,FALSE()))</f>
        <v/>
      </c>
      <c r="AT128" s="67" t="str">
        <f aca="false">IF(ISBLANK(K128),"", VLOOKUP(K128,$A$4:$B$8,2,FALSE()))</f>
        <v/>
      </c>
      <c r="AU128" s="67" t="str">
        <f aca="false">IF(ISBLANK(L128),"", VLOOKUP(L128,$A$4:$B$8,2,FALSE()))</f>
        <v/>
      </c>
      <c r="AV128" s="67" t="str">
        <f aca="false">IF(ISBLANK(M128),"", VLOOKUP(M128,$A$4:$B$8,2,FALSE()))</f>
        <v/>
      </c>
      <c r="AW128" s="67" t="str">
        <f aca="false">IF(ISBLANK(N128),"", VLOOKUP(N128,$A$4:$B$8,2,FALSE()))</f>
        <v/>
      </c>
      <c r="AX128" s="67" t="str">
        <f aca="false">IF(ISBLANK(O128),"", VLOOKUP(O128,$A$4:$B$8,2,FALSE()))</f>
        <v/>
      </c>
      <c r="AY128" s="67" t="str">
        <f aca="false">IF(ISBLANK(P128),"", VLOOKUP(P128,$A$4:$B$8,2,FALSE()))</f>
        <v/>
      </c>
      <c r="AZ128" s="67" t="str">
        <f aca="false">IF(ISBLANK(Q128),"", VLOOKUP(Q128,$A$4:$B$8,2,FALSE()))</f>
        <v/>
      </c>
      <c r="BA128" s="67" t="str">
        <f aca="false">IF(ISBLANK(R128),"", VLOOKUP(R128,$A$4:$B$8,2,FALSE()))</f>
        <v/>
      </c>
      <c r="BB128" s="67" t="str">
        <f aca="false">IF(ISBLANK(S128),"", VLOOKUP(S128,$A$4:$B$8,2,FALSE()))</f>
        <v/>
      </c>
      <c r="BC128" s="67" t="str">
        <f aca="false">IF(ISBLANK(T128),"", VLOOKUP(T128,$A$4:$B$8,2,FALSE()))</f>
        <v/>
      </c>
      <c r="BD128" s="67" t="str">
        <f aca="false">IF(ISBLANK(U128),"", VLOOKUP(U128,$A$4:$B$8,2,FALSE()))</f>
        <v/>
      </c>
      <c r="BE128" s="67" t="str">
        <f aca="false">IF(ISBLANK(V128),"", VLOOKUP(V128,$A$4:$B$8,2,FALSE()))</f>
        <v/>
      </c>
      <c r="BF128" s="67" t="str">
        <f aca="false">IF(ISBLANK(W128),"", VLOOKUP(W128,$A$4:$B$8,2,FALSE()))</f>
        <v/>
      </c>
      <c r="BG128" s="67" t="str">
        <f aca="false">IF(ISBLANK(X128),"", VLOOKUP(X128,$A$4:$B$8,2,FALSE()))</f>
        <v/>
      </c>
      <c r="BH128" s="67" t="str">
        <f aca="false">IF(ISBLANK(Y128),"", VLOOKUP(Y128,$A$4:$B$8,2,FALSE()))</f>
        <v/>
      </c>
      <c r="BI128" s="67" t="str">
        <f aca="false">IF(ISBLANK(Z128),"", VLOOKUP(Z128,$A$4:$B$8,2,FALSE()))</f>
        <v/>
      </c>
    </row>
    <row r="129" customFormat="false" ht="17.6" hidden="false" customHeight="true" outlineLevel="0" collapsed="false">
      <c r="A129" s="57"/>
      <c r="B129" s="69"/>
      <c r="C129" s="54" t="str">
        <f aca="false">LEFT(E129,2)</f>
        <v/>
      </c>
      <c r="D129" s="54" t="str">
        <f aca="false">LEFT(F129,2)</f>
        <v/>
      </c>
      <c r="E129" s="72"/>
      <c r="F129" s="72"/>
      <c r="G129" s="56"/>
      <c r="H129" s="56"/>
      <c r="I129" s="56"/>
      <c r="J129" s="56"/>
      <c r="K129" s="56"/>
      <c r="L129" s="56"/>
      <c r="M129" s="56"/>
      <c r="N129" s="56"/>
      <c r="O129" s="56"/>
      <c r="P129" s="57"/>
      <c r="Q129" s="57"/>
      <c r="R129" s="57"/>
      <c r="S129" s="57"/>
      <c r="T129" s="57"/>
      <c r="U129" s="57"/>
      <c r="V129" s="57"/>
      <c r="W129" s="57"/>
      <c r="X129" s="57"/>
      <c r="Y129" s="57"/>
      <c r="Z129" s="57"/>
      <c r="AA129" s="59" t="str">
        <f aca="false">IF(COUNTA(G129:Z129)&gt;1,AB129*0.9,"")</f>
        <v/>
      </c>
      <c r="AB129" s="60" t="str">
        <f aca="false">=IF(COUNTA(G129:Z129)&gt;1,AO129*0.9,"")</f>
        <v/>
      </c>
      <c r="AC129" s="59" t="str">
        <f aca="false">IF(COUNTA(G129:Z129)&gt;1,AB129*1.1,"")</f>
        <v/>
      </c>
      <c r="AD129" s="61" t="n">
        <v>10</v>
      </c>
      <c r="AE129" s="62" t="str">
        <f aca="false">IF(COUNTA(G129:Z129)&gt;1,COUNT(AP129:BI129),"")</f>
        <v/>
      </c>
      <c r="AF129" s="63" t="n">
        <f aca="false">COUNTIF(AP129:BI129,"&gt;0")</f>
        <v>0</v>
      </c>
      <c r="AG129" s="64" t="str">
        <f aca="false">IF(COUNTA(G129:Z129)&gt;1,AF129/AD129,"")</f>
        <v/>
      </c>
      <c r="AH129" s="64" t="str">
        <f aca="false"> IF(COUNTA(G129:Z129)&gt;1,   SLOPE(AP129:BI129,AP$13:BI$13) ,"")</f>
        <v/>
      </c>
      <c r="AI129" s="64" t="n">
        <f aca="false">IF(AF129&gt;0,SUM(AP129:BI129)/AF129,-2)</f>
        <v>-2</v>
      </c>
      <c r="AJ129" s="65" t="str">
        <f aca="false">IF(COUNTA(G129:Z129)&gt;1,  AG129/($AO129-$B$3),"")</f>
        <v/>
      </c>
      <c r="AK129" s="65" t="str">
        <f aca="false">IF(COUNTA(G129:Z129)&gt;1,  AH129/($AO129-$B$3),"")</f>
        <v/>
      </c>
      <c r="AL129" s="65" t="str">
        <f aca="false">IF(COUNTA(G129:Z129)&gt;1,  AI129/($AO129-$B$3),"")</f>
        <v/>
      </c>
      <c r="AM129" s="65" t="str">
        <f aca="false">IF(COUNTA(G129:Z129)&gt;1,  SUM(AJ129:AL129),"")</f>
        <v/>
      </c>
      <c r="AO129" s="66" t="e">
        <f aca="false">AI129+AH129+AG129+B$3</f>
        <v>#VALUE!</v>
      </c>
      <c r="AP129" s="67" t="str">
        <f aca="false">IF(ISBLANK(G129),"", VLOOKUP(G129,$A$4:$B$8,2,FALSE()))</f>
        <v/>
      </c>
      <c r="AQ129" s="67" t="str">
        <f aca="false">IF(ISBLANK(H129),"", VLOOKUP(H129,$A$4:$B$8,2,FALSE()))</f>
        <v/>
      </c>
      <c r="AR129" s="67" t="str">
        <f aca="false">IF(ISBLANK(I129),"", VLOOKUP(I129,$A$4:$B$8,2,FALSE()))</f>
        <v/>
      </c>
      <c r="AS129" s="67" t="str">
        <f aca="false">IF(ISBLANK(J129),"", VLOOKUP(J129,$A$4:$B$8,2,FALSE()))</f>
        <v/>
      </c>
      <c r="AT129" s="67" t="str">
        <f aca="false">IF(ISBLANK(K129),"", VLOOKUP(K129,$A$4:$B$8,2,FALSE()))</f>
        <v/>
      </c>
      <c r="AU129" s="67" t="str">
        <f aca="false">IF(ISBLANK(L129),"", VLOOKUP(L129,$A$4:$B$8,2,FALSE()))</f>
        <v/>
      </c>
      <c r="AV129" s="67" t="str">
        <f aca="false">IF(ISBLANK(M129),"", VLOOKUP(M129,$A$4:$B$8,2,FALSE()))</f>
        <v/>
      </c>
      <c r="AW129" s="67" t="str">
        <f aca="false">IF(ISBLANK(N129),"", VLOOKUP(N129,$A$4:$B$8,2,FALSE()))</f>
        <v/>
      </c>
      <c r="AX129" s="67" t="str">
        <f aca="false">IF(ISBLANK(O129),"", VLOOKUP(O129,$A$4:$B$8,2,FALSE()))</f>
        <v/>
      </c>
      <c r="AY129" s="67" t="str">
        <f aca="false">IF(ISBLANK(P129),"", VLOOKUP(P129,$A$4:$B$8,2,FALSE()))</f>
        <v/>
      </c>
      <c r="AZ129" s="67" t="str">
        <f aca="false">IF(ISBLANK(Q129),"", VLOOKUP(Q129,$A$4:$B$8,2,FALSE()))</f>
        <v/>
      </c>
      <c r="BA129" s="67" t="str">
        <f aca="false">IF(ISBLANK(R129),"", VLOOKUP(R129,$A$4:$B$8,2,FALSE()))</f>
        <v/>
      </c>
      <c r="BB129" s="67" t="str">
        <f aca="false">IF(ISBLANK(S129),"", VLOOKUP(S129,$A$4:$B$8,2,FALSE()))</f>
        <v/>
      </c>
      <c r="BC129" s="67" t="str">
        <f aca="false">IF(ISBLANK(T129),"", VLOOKUP(T129,$A$4:$B$8,2,FALSE()))</f>
        <v/>
      </c>
      <c r="BD129" s="67" t="str">
        <f aca="false">IF(ISBLANK(U129),"", VLOOKUP(U129,$A$4:$B$8,2,FALSE()))</f>
        <v/>
      </c>
      <c r="BE129" s="67" t="str">
        <f aca="false">IF(ISBLANK(V129),"", VLOOKUP(V129,$A$4:$B$8,2,FALSE()))</f>
        <v/>
      </c>
      <c r="BF129" s="67" t="str">
        <f aca="false">IF(ISBLANK(W129),"", VLOOKUP(W129,$A$4:$B$8,2,FALSE()))</f>
        <v/>
      </c>
      <c r="BG129" s="67" t="str">
        <f aca="false">IF(ISBLANK(X129),"", VLOOKUP(X129,$A$4:$B$8,2,FALSE()))</f>
        <v/>
      </c>
      <c r="BH129" s="67" t="str">
        <f aca="false">IF(ISBLANK(Y129),"", VLOOKUP(Y129,$A$4:$B$8,2,FALSE()))</f>
        <v/>
      </c>
      <c r="BI129" s="67" t="str">
        <f aca="false">IF(ISBLANK(Z129),"", VLOOKUP(Z129,$A$4:$B$8,2,FALSE()))</f>
        <v/>
      </c>
    </row>
    <row r="130" customFormat="false" ht="17.6" hidden="false" customHeight="true" outlineLevel="0" collapsed="false">
      <c r="A130" s="57"/>
      <c r="B130" s="69"/>
      <c r="C130" s="54" t="str">
        <f aca="false">LEFT(E130,2)</f>
        <v/>
      </c>
      <c r="D130" s="54" t="str">
        <f aca="false">LEFT(F130,2)</f>
        <v/>
      </c>
      <c r="E130" s="72"/>
      <c r="F130" s="72"/>
      <c r="G130" s="56"/>
      <c r="H130" s="56"/>
      <c r="I130" s="56"/>
      <c r="J130" s="56"/>
      <c r="K130" s="56"/>
      <c r="L130" s="56"/>
      <c r="M130" s="56"/>
      <c r="N130" s="56"/>
      <c r="O130" s="56"/>
      <c r="P130" s="57"/>
      <c r="Q130" s="57"/>
      <c r="R130" s="57"/>
      <c r="S130" s="57"/>
      <c r="T130" s="57"/>
      <c r="U130" s="57"/>
      <c r="V130" s="57"/>
      <c r="W130" s="57"/>
      <c r="X130" s="57"/>
      <c r="Y130" s="56"/>
      <c r="Z130" s="56"/>
      <c r="AA130" s="59" t="str">
        <f aca="false">IF(COUNTA(G130:Z130)&gt;1,AB130*0.9,"")</f>
        <v/>
      </c>
      <c r="AB130" s="60" t="str">
        <f aca="false">=IF(COUNTA(G130:Z130)&gt;1,AO130*0.9,"")</f>
        <v/>
      </c>
      <c r="AC130" s="59" t="str">
        <f aca="false">IF(COUNTA(G130:Z130)&gt;1,AB130*1.1,"")</f>
        <v/>
      </c>
      <c r="AD130" s="61" t="n">
        <v>10</v>
      </c>
      <c r="AE130" s="62" t="str">
        <f aca="false">IF(COUNTA(G130:Z130)&gt;1,COUNT(AP130:BI130),"")</f>
        <v/>
      </c>
      <c r="AF130" s="63" t="n">
        <f aca="false">COUNTIF(AP130:BI130,"&gt;0")</f>
        <v>0</v>
      </c>
      <c r="AG130" s="64" t="str">
        <f aca="false">IF(COUNTA(G130:Z130)&gt;1,AF130/AD130,"")</f>
        <v/>
      </c>
      <c r="AH130" s="64" t="str">
        <f aca="false"> IF(COUNTA(G130:Z130)&gt;1,   SLOPE(AP130:BI130,AP$13:BI$13) ,"")</f>
        <v/>
      </c>
      <c r="AI130" s="64" t="n">
        <f aca="false">IF(AF130&gt;0,SUM(AP130:BI130)/AF130,-2)</f>
        <v>-2</v>
      </c>
      <c r="AJ130" s="65" t="str">
        <f aca="false">IF(COUNTA(G130:Z130)&gt;1,  AG130/($AO130-$B$3),"")</f>
        <v/>
      </c>
      <c r="AK130" s="65" t="str">
        <f aca="false">IF(COUNTA(G130:Z130)&gt;1,  AH130/($AO130-$B$3),"")</f>
        <v/>
      </c>
      <c r="AL130" s="65" t="str">
        <f aca="false">IF(COUNTA(G130:Z130)&gt;1,  AI130/($AO130-$B$3),"")</f>
        <v/>
      </c>
      <c r="AM130" s="65" t="str">
        <f aca="false">IF(COUNTA(G130:Z130)&gt;1,  SUM(AJ130:AL130),"")</f>
        <v/>
      </c>
      <c r="AO130" s="66" t="e">
        <f aca="false">AI130+AH130+AG130+B$3</f>
        <v>#VALUE!</v>
      </c>
      <c r="AP130" s="67" t="str">
        <f aca="false">IF(ISBLANK(G130),"", VLOOKUP(G130,$A$4:$B$8,2,FALSE()))</f>
        <v/>
      </c>
      <c r="AQ130" s="67" t="str">
        <f aca="false">IF(ISBLANK(H130),"", VLOOKUP(H130,$A$4:$B$8,2,FALSE()))</f>
        <v/>
      </c>
      <c r="AR130" s="67" t="str">
        <f aca="false">IF(ISBLANK(I130),"", VLOOKUP(I130,$A$4:$B$8,2,FALSE()))</f>
        <v/>
      </c>
      <c r="AS130" s="67" t="str">
        <f aca="false">IF(ISBLANK(J130),"", VLOOKUP(J130,$A$4:$B$8,2,FALSE()))</f>
        <v/>
      </c>
      <c r="AT130" s="67" t="str">
        <f aca="false">IF(ISBLANK(K130),"", VLOOKUP(K130,$A$4:$B$8,2,FALSE()))</f>
        <v/>
      </c>
      <c r="AU130" s="67" t="str">
        <f aca="false">IF(ISBLANK(L130),"", VLOOKUP(L130,$A$4:$B$8,2,FALSE()))</f>
        <v/>
      </c>
      <c r="AV130" s="67" t="str">
        <f aca="false">IF(ISBLANK(M130),"", VLOOKUP(M130,$A$4:$B$8,2,FALSE()))</f>
        <v/>
      </c>
      <c r="AW130" s="67" t="str">
        <f aca="false">IF(ISBLANK(N130),"", VLOOKUP(N130,$A$4:$B$8,2,FALSE()))</f>
        <v/>
      </c>
      <c r="AX130" s="67" t="str">
        <f aca="false">IF(ISBLANK(O130),"", VLOOKUP(O130,$A$4:$B$8,2,FALSE()))</f>
        <v/>
      </c>
      <c r="AY130" s="67" t="str">
        <f aca="false">IF(ISBLANK(P130),"", VLOOKUP(P130,$A$4:$B$8,2,FALSE()))</f>
        <v/>
      </c>
      <c r="AZ130" s="67" t="str">
        <f aca="false">IF(ISBLANK(Q130),"", VLOOKUP(Q130,$A$4:$B$8,2,FALSE()))</f>
        <v/>
      </c>
      <c r="BA130" s="67" t="str">
        <f aca="false">IF(ISBLANK(R130),"", VLOOKUP(R130,$A$4:$B$8,2,FALSE()))</f>
        <v/>
      </c>
      <c r="BB130" s="67" t="str">
        <f aca="false">IF(ISBLANK(S130),"", VLOOKUP(S130,$A$4:$B$8,2,FALSE()))</f>
        <v/>
      </c>
      <c r="BC130" s="67" t="str">
        <f aca="false">IF(ISBLANK(T130),"", VLOOKUP(T130,$A$4:$B$8,2,FALSE()))</f>
        <v/>
      </c>
      <c r="BD130" s="67" t="str">
        <f aca="false">IF(ISBLANK(U130),"", VLOOKUP(U130,$A$4:$B$8,2,FALSE()))</f>
        <v/>
      </c>
      <c r="BE130" s="67" t="str">
        <f aca="false">IF(ISBLANK(V130),"", VLOOKUP(V130,$A$4:$B$8,2,FALSE()))</f>
        <v/>
      </c>
      <c r="BF130" s="67" t="str">
        <f aca="false">IF(ISBLANK(W130),"", VLOOKUP(W130,$A$4:$B$8,2,FALSE()))</f>
        <v/>
      </c>
      <c r="BG130" s="67" t="str">
        <f aca="false">IF(ISBLANK(X130),"", VLOOKUP(X130,$A$4:$B$8,2,FALSE()))</f>
        <v/>
      </c>
      <c r="BH130" s="67" t="str">
        <f aca="false">IF(ISBLANK(Y130),"", VLOOKUP(Y130,$A$4:$B$8,2,FALSE()))</f>
        <v/>
      </c>
      <c r="BI130" s="67" t="str">
        <f aca="false">IF(ISBLANK(Z130),"", VLOOKUP(Z130,$A$4:$B$8,2,FALSE()))</f>
        <v/>
      </c>
    </row>
    <row r="131" customFormat="false" ht="17.6" hidden="false" customHeight="true" outlineLevel="0" collapsed="false">
      <c r="A131" s="57"/>
      <c r="B131" s="69"/>
      <c r="C131" s="54" t="str">
        <f aca="false">LEFT(E131,2)</f>
        <v/>
      </c>
      <c r="D131" s="54" t="str">
        <f aca="false">LEFT(F131,2)</f>
        <v/>
      </c>
      <c r="E131" s="72"/>
      <c r="F131" s="72"/>
      <c r="G131" s="56"/>
      <c r="H131" s="56"/>
      <c r="I131" s="56"/>
      <c r="J131" s="56"/>
      <c r="K131" s="56"/>
      <c r="L131" s="56"/>
      <c r="M131" s="56"/>
      <c r="N131" s="56"/>
      <c r="O131" s="56"/>
      <c r="P131" s="57"/>
      <c r="Q131" s="57"/>
      <c r="R131" s="57"/>
      <c r="S131" s="57"/>
      <c r="T131" s="57"/>
      <c r="U131" s="57"/>
      <c r="V131" s="57"/>
      <c r="W131" s="57"/>
      <c r="X131" s="57"/>
      <c r="Y131" s="57"/>
      <c r="Z131" s="57"/>
      <c r="AA131" s="59" t="str">
        <f aca="false">IF(COUNTA(G131:Z131)&gt;1,AB131*0.9,"")</f>
        <v/>
      </c>
      <c r="AB131" s="60" t="str">
        <f aca="false">=IF(COUNTA(G131:Z131)&gt;1,AO131*0.9,"")</f>
        <v/>
      </c>
      <c r="AC131" s="59" t="str">
        <f aca="false">IF(COUNTA(G131:Z131)&gt;1,AB131*1.1,"")</f>
        <v/>
      </c>
      <c r="AD131" s="61" t="n">
        <v>10</v>
      </c>
      <c r="AE131" s="62" t="str">
        <f aca="false">IF(COUNTA(G131:Z131)&gt;1,COUNT(AP131:BI131),"")</f>
        <v/>
      </c>
      <c r="AF131" s="63" t="n">
        <f aca="false">COUNTIF(AP131:BI131,"&gt;0")</f>
        <v>0</v>
      </c>
      <c r="AG131" s="64" t="str">
        <f aca="false">IF(COUNTA(G131:Z131)&gt;1,AF131/AD131,"")</f>
        <v/>
      </c>
      <c r="AH131" s="64" t="str">
        <f aca="false"> IF(COUNTA(G131:Z131)&gt;1,   SLOPE(AP131:BI131,AP$13:BI$13) ,"")</f>
        <v/>
      </c>
      <c r="AI131" s="64" t="n">
        <f aca="false">IF(AF131&gt;0,SUM(AP131:BI131)/AF131,-2)</f>
        <v>-2</v>
      </c>
      <c r="AJ131" s="65" t="str">
        <f aca="false">IF(COUNTA(G131:Z131)&gt;1,  AG131/($AO131-$B$3),"")</f>
        <v/>
      </c>
      <c r="AK131" s="65" t="str">
        <f aca="false">IF(COUNTA(G131:Z131)&gt;1,  AH131/($AO131-$B$3),"")</f>
        <v/>
      </c>
      <c r="AL131" s="65" t="str">
        <f aca="false">IF(COUNTA(G131:Z131)&gt;1,  AI131/($AO131-$B$3),"")</f>
        <v/>
      </c>
      <c r="AM131" s="65" t="str">
        <f aca="false">IF(COUNTA(G131:Z131)&gt;1,  SUM(AJ131:AL131),"")</f>
        <v/>
      </c>
      <c r="AO131" s="66" t="e">
        <f aca="false">AI131+AH131+AG131+B$3</f>
        <v>#VALUE!</v>
      </c>
      <c r="AP131" s="67" t="str">
        <f aca="false">IF(ISBLANK(G131),"", VLOOKUP(G131,$A$4:$B$8,2,FALSE()))</f>
        <v/>
      </c>
      <c r="AQ131" s="67" t="str">
        <f aca="false">IF(ISBLANK(H131),"", VLOOKUP(H131,$A$4:$B$8,2,FALSE()))</f>
        <v/>
      </c>
      <c r="AR131" s="67" t="str">
        <f aca="false">IF(ISBLANK(I131),"", VLOOKUP(I131,$A$4:$B$8,2,FALSE()))</f>
        <v/>
      </c>
      <c r="AS131" s="67" t="str">
        <f aca="false">IF(ISBLANK(J131),"", VLOOKUP(J131,$A$4:$B$8,2,FALSE()))</f>
        <v/>
      </c>
      <c r="AT131" s="67" t="str">
        <f aca="false">IF(ISBLANK(K131),"", VLOOKUP(K131,$A$4:$B$8,2,FALSE()))</f>
        <v/>
      </c>
      <c r="AU131" s="67" t="str">
        <f aca="false">IF(ISBLANK(L131),"", VLOOKUP(L131,$A$4:$B$8,2,FALSE()))</f>
        <v/>
      </c>
      <c r="AV131" s="67" t="str">
        <f aca="false">IF(ISBLANK(M131),"", VLOOKUP(M131,$A$4:$B$8,2,FALSE()))</f>
        <v/>
      </c>
      <c r="AW131" s="67" t="str">
        <f aca="false">IF(ISBLANK(N131),"", VLOOKUP(N131,$A$4:$B$8,2,FALSE()))</f>
        <v/>
      </c>
      <c r="AX131" s="67" t="str">
        <f aca="false">IF(ISBLANK(O131),"", VLOOKUP(O131,$A$4:$B$8,2,FALSE()))</f>
        <v/>
      </c>
      <c r="AY131" s="67" t="str">
        <f aca="false">IF(ISBLANK(P131),"", VLOOKUP(P131,$A$4:$B$8,2,FALSE()))</f>
        <v/>
      </c>
      <c r="AZ131" s="67" t="str">
        <f aca="false">IF(ISBLANK(Q131),"", VLOOKUP(Q131,$A$4:$B$8,2,FALSE()))</f>
        <v/>
      </c>
      <c r="BA131" s="67" t="str">
        <f aca="false">IF(ISBLANK(R131),"", VLOOKUP(R131,$A$4:$B$8,2,FALSE()))</f>
        <v/>
      </c>
      <c r="BB131" s="67" t="str">
        <f aca="false">IF(ISBLANK(S131),"", VLOOKUP(S131,$A$4:$B$8,2,FALSE()))</f>
        <v/>
      </c>
      <c r="BC131" s="67" t="str">
        <f aca="false">IF(ISBLANK(T131),"", VLOOKUP(T131,$A$4:$B$8,2,FALSE()))</f>
        <v/>
      </c>
      <c r="BD131" s="67" t="str">
        <f aca="false">IF(ISBLANK(U131),"", VLOOKUP(U131,$A$4:$B$8,2,FALSE()))</f>
        <v/>
      </c>
      <c r="BE131" s="67" t="str">
        <f aca="false">IF(ISBLANK(V131),"", VLOOKUP(V131,$A$4:$B$8,2,FALSE()))</f>
        <v/>
      </c>
      <c r="BF131" s="67" t="str">
        <f aca="false">IF(ISBLANK(W131),"", VLOOKUP(W131,$A$4:$B$8,2,FALSE()))</f>
        <v/>
      </c>
      <c r="BG131" s="67" t="str">
        <f aca="false">IF(ISBLANK(X131),"", VLOOKUP(X131,$A$4:$B$8,2,FALSE()))</f>
        <v/>
      </c>
      <c r="BH131" s="67" t="str">
        <f aca="false">IF(ISBLANK(Y131),"", VLOOKUP(Y131,$A$4:$B$8,2,FALSE()))</f>
        <v/>
      </c>
      <c r="BI131" s="67" t="str">
        <f aca="false">IF(ISBLANK(Z131),"", VLOOKUP(Z131,$A$4:$B$8,2,FALSE()))</f>
        <v/>
      </c>
    </row>
    <row r="132" customFormat="false" ht="17.6" hidden="false" customHeight="true" outlineLevel="0" collapsed="false">
      <c r="A132" s="57"/>
      <c r="B132" s="69"/>
      <c r="C132" s="54" t="str">
        <f aca="false">LEFT(E132,2)</f>
        <v/>
      </c>
      <c r="D132" s="54" t="str">
        <f aca="false">LEFT(F132,2)</f>
        <v/>
      </c>
      <c r="E132" s="72"/>
      <c r="F132" s="72"/>
      <c r="G132" s="56"/>
      <c r="H132" s="56"/>
      <c r="I132" s="56"/>
      <c r="J132" s="56"/>
      <c r="K132" s="56"/>
      <c r="L132" s="56"/>
      <c r="M132" s="56"/>
      <c r="N132" s="56"/>
      <c r="O132" s="56"/>
      <c r="P132" s="57"/>
      <c r="Q132" s="57"/>
      <c r="R132" s="57"/>
      <c r="S132" s="57"/>
      <c r="T132" s="57"/>
      <c r="U132" s="57"/>
      <c r="V132" s="57"/>
      <c r="W132" s="57"/>
      <c r="X132" s="57"/>
      <c r="Y132" s="57"/>
      <c r="Z132" s="57"/>
      <c r="AA132" s="59" t="str">
        <f aca="false">IF(COUNTA(G132:Z132)&gt;1,AB132*0.9,"")</f>
        <v/>
      </c>
      <c r="AB132" s="60" t="str">
        <f aca="false">=IF(COUNTA(G132:Z132)&gt;1,AO132*0.9,"")</f>
        <v/>
      </c>
      <c r="AC132" s="59" t="str">
        <f aca="false">IF(COUNTA(G132:Z132)&gt;1,AB132*1.1,"")</f>
        <v/>
      </c>
      <c r="AD132" s="61" t="n">
        <v>10</v>
      </c>
      <c r="AE132" s="62" t="str">
        <f aca="false">IF(COUNTA(G132:Z132)&gt;1,COUNT(AP132:BI132),"")</f>
        <v/>
      </c>
      <c r="AF132" s="63" t="n">
        <f aca="false">COUNTIF(AP132:BI132,"&gt;0")</f>
        <v>0</v>
      </c>
      <c r="AG132" s="64" t="str">
        <f aca="false">IF(COUNTA(G132:Z132)&gt;1,AF132/AD132,"")</f>
        <v/>
      </c>
      <c r="AH132" s="64" t="str">
        <f aca="false"> IF(COUNTA(G132:Z132)&gt;1,   SLOPE(AP132:BI132,AP$13:BI$13) ,"")</f>
        <v/>
      </c>
      <c r="AI132" s="64" t="n">
        <f aca="false">IF(AF132&gt;0,SUM(AP132:BI132)/AF132,-2)</f>
        <v>-2</v>
      </c>
      <c r="AJ132" s="65" t="str">
        <f aca="false">IF(COUNTA(G132:Z132)&gt;1,  AG132/($AO132-$B$3),"")</f>
        <v/>
      </c>
      <c r="AK132" s="65" t="str">
        <f aca="false">IF(COUNTA(G132:Z132)&gt;1,  AH132/($AO132-$B$3),"")</f>
        <v/>
      </c>
      <c r="AL132" s="65" t="str">
        <f aca="false">IF(COUNTA(G132:Z132)&gt;1,  AI132/($AO132-$B$3),"")</f>
        <v/>
      </c>
      <c r="AM132" s="65" t="str">
        <f aca="false">IF(COUNTA(G132:Z132)&gt;1,  SUM(AJ132:AL132),"")</f>
        <v/>
      </c>
      <c r="AO132" s="66" t="e">
        <f aca="false">AI132+AH132+AG132+B$3</f>
        <v>#VALUE!</v>
      </c>
      <c r="AP132" s="67" t="str">
        <f aca="false">IF(ISBLANK(G132),"", VLOOKUP(G132,$A$4:$B$8,2,FALSE()))</f>
        <v/>
      </c>
      <c r="AQ132" s="67" t="str">
        <f aca="false">IF(ISBLANK(H132),"", VLOOKUP(H132,$A$4:$B$8,2,FALSE()))</f>
        <v/>
      </c>
      <c r="AR132" s="67" t="str">
        <f aca="false">IF(ISBLANK(I132),"", VLOOKUP(I132,$A$4:$B$8,2,FALSE()))</f>
        <v/>
      </c>
      <c r="AS132" s="67" t="str">
        <f aca="false">IF(ISBLANK(J132),"", VLOOKUP(J132,$A$4:$B$8,2,FALSE()))</f>
        <v/>
      </c>
      <c r="AT132" s="67" t="str">
        <f aca="false">IF(ISBLANK(K132),"", VLOOKUP(K132,$A$4:$B$8,2,FALSE()))</f>
        <v/>
      </c>
      <c r="AU132" s="67" t="str">
        <f aca="false">IF(ISBLANK(L132),"", VLOOKUP(L132,$A$4:$B$8,2,FALSE()))</f>
        <v/>
      </c>
      <c r="AV132" s="67" t="str">
        <f aca="false">IF(ISBLANK(M132),"", VLOOKUP(M132,$A$4:$B$8,2,FALSE()))</f>
        <v/>
      </c>
      <c r="AW132" s="67" t="str">
        <f aca="false">IF(ISBLANK(N132),"", VLOOKUP(N132,$A$4:$B$8,2,FALSE()))</f>
        <v/>
      </c>
      <c r="AX132" s="67" t="str">
        <f aca="false">IF(ISBLANK(O132),"", VLOOKUP(O132,$A$4:$B$8,2,FALSE()))</f>
        <v/>
      </c>
      <c r="AY132" s="67" t="str">
        <f aca="false">IF(ISBLANK(P132),"", VLOOKUP(P132,$A$4:$B$8,2,FALSE()))</f>
        <v/>
      </c>
      <c r="AZ132" s="67" t="str">
        <f aca="false">IF(ISBLANK(Q132),"", VLOOKUP(Q132,$A$4:$B$8,2,FALSE()))</f>
        <v/>
      </c>
      <c r="BA132" s="67" t="str">
        <f aca="false">IF(ISBLANK(R132),"", VLOOKUP(R132,$A$4:$B$8,2,FALSE()))</f>
        <v/>
      </c>
      <c r="BB132" s="67" t="str">
        <f aca="false">IF(ISBLANK(S132),"", VLOOKUP(S132,$A$4:$B$8,2,FALSE()))</f>
        <v/>
      </c>
      <c r="BC132" s="67" t="str">
        <f aca="false">IF(ISBLANK(T132),"", VLOOKUP(T132,$A$4:$B$8,2,FALSE()))</f>
        <v/>
      </c>
      <c r="BD132" s="67" t="str">
        <f aca="false">IF(ISBLANK(U132),"", VLOOKUP(U132,$A$4:$B$8,2,FALSE()))</f>
        <v/>
      </c>
      <c r="BE132" s="67" t="str">
        <f aca="false">IF(ISBLANK(V132),"", VLOOKUP(V132,$A$4:$B$8,2,FALSE()))</f>
        <v/>
      </c>
      <c r="BF132" s="67" t="str">
        <f aca="false">IF(ISBLANK(W132),"", VLOOKUP(W132,$A$4:$B$8,2,FALSE()))</f>
        <v/>
      </c>
      <c r="BG132" s="67" t="str">
        <f aca="false">IF(ISBLANK(X132),"", VLOOKUP(X132,$A$4:$B$8,2,FALSE()))</f>
        <v/>
      </c>
      <c r="BH132" s="67" t="str">
        <f aca="false">IF(ISBLANK(Y132),"", VLOOKUP(Y132,$A$4:$B$8,2,FALSE()))</f>
        <v/>
      </c>
      <c r="BI132" s="67" t="str">
        <f aca="false">IF(ISBLANK(Z132),"", VLOOKUP(Z132,$A$4:$B$8,2,FALSE()))</f>
        <v/>
      </c>
    </row>
    <row r="133" customFormat="false" ht="17.6" hidden="false" customHeight="true" outlineLevel="0" collapsed="false">
      <c r="A133" s="57"/>
      <c r="B133" s="69"/>
      <c r="C133" s="54" t="str">
        <f aca="false">LEFT(E133,2)</f>
        <v/>
      </c>
      <c r="D133" s="54" t="str">
        <f aca="false">LEFT(F133,2)</f>
        <v/>
      </c>
      <c r="E133" s="72"/>
      <c r="F133" s="72"/>
      <c r="G133" s="56"/>
      <c r="H133" s="56"/>
      <c r="I133" s="56"/>
      <c r="J133" s="56"/>
      <c r="K133" s="56"/>
      <c r="L133" s="56"/>
      <c r="M133" s="56"/>
      <c r="N133" s="56"/>
      <c r="O133" s="56"/>
      <c r="P133" s="57"/>
      <c r="Q133" s="57"/>
      <c r="R133" s="57"/>
      <c r="S133" s="57"/>
      <c r="T133" s="57"/>
      <c r="U133" s="57"/>
      <c r="V133" s="57"/>
      <c r="W133" s="57"/>
      <c r="X133" s="57"/>
      <c r="Y133" s="57"/>
      <c r="Z133" s="57"/>
      <c r="AA133" s="59" t="str">
        <f aca="false">IF(COUNTA(G133:Z133)&gt;1,AB133*0.9,"")</f>
        <v/>
      </c>
      <c r="AB133" s="60" t="str">
        <f aca="false">=IF(COUNTA(G133:Z133)&gt;1,AO133*0.9,"")</f>
        <v/>
      </c>
      <c r="AC133" s="59" t="str">
        <f aca="false">IF(COUNTA(G133:Z133)&gt;1,AB133*1.1,"")</f>
        <v/>
      </c>
      <c r="AD133" s="61" t="n">
        <v>10</v>
      </c>
      <c r="AE133" s="62" t="str">
        <f aca="false">IF(COUNTA(G133:Z133)&gt;1,COUNT(AP133:BI133),"")</f>
        <v/>
      </c>
      <c r="AF133" s="63" t="n">
        <f aca="false">COUNTIF(AP133:BI133,"&gt;0")</f>
        <v>0</v>
      </c>
      <c r="AG133" s="64" t="str">
        <f aca="false">IF(COUNTA(G133:Z133)&gt;1,AF133/AD133,"")</f>
        <v/>
      </c>
      <c r="AH133" s="64" t="str">
        <f aca="false"> IF(COUNTA(G133:Z133)&gt;1,   SLOPE(AP133:BI133,AP$13:BI$13) ,"")</f>
        <v/>
      </c>
      <c r="AI133" s="64" t="n">
        <f aca="false">IF(AF133&gt;0,SUM(AP133:BI133)/AF133,-2)</f>
        <v>-2</v>
      </c>
      <c r="AJ133" s="65" t="str">
        <f aca="false">IF(COUNTA(G133:Z133)&gt;1,  AG133/($AO133-$B$3),"")</f>
        <v/>
      </c>
      <c r="AK133" s="65" t="str">
        <f aca="false">IF(COUNTA(G133:Z133)&gt;1,  AH133/($AO133-$B$3),"")</f>
        <v/>
      </c>
      <c r="AL133" s="65" t="str">
        <f aca="false">IF(COUNTA(G133:Z133)&gt;1,  AI133/($AO133-$B$3),"")</f>
        <v/>
      </c>
      <c r="AM133" s="65" t="str">
        <f aca="false">IF(COUNTA(G133:Z133)&gt;1,  SUM(AJ133:AL133),"")</f>
        <v/>
      </c>
      <c r="AO133" s="66" t="e">
        <f aca="false">AI133+AH133+AG133+B$3</f>
        <v>#VALUE!</v>
      </c>
      <c r="AP133" s="67" t="str">
        <f aca="false">IF(ISBLANK(G133),"", VLOOKUP(G133,$A$4:$B$8,2,FALSE()))</f>
        <v/>
      </c>
      <c r="AQ133" s="67" t="str">
        <f aca="false">IF(ISBLANK(H133),"", VLOOKUP(H133,$A$4:$B$8,2,FALSE()))</f>
        <v/>
      </c>
      <c r="AR133" s="67" t="str">
        <f aca="false">IF(ISBLANK(I133),"", VLOOKUP(I133,$A$4:$B$8,2,FALSE()))</f>
        <v/>
      </c>
      <c r="AS133" s="67" t="str">
        <f aca="false">IF(ISBLANK(J133),"", VLOOKUP(J133,$A$4:$B$8,2,FALSE()))</f>
        <v/>
      </c>
      <c r="AT133" s="67" t="str">
        <f aca="false">IF(ISBLANK(K133),"", VLOOKUP(K133,$A$4:$B$8,2,FALSE()))</f>
        <v/>
      </c>
      <c r="AU133" s="67" t="str">
        <f aca="false">IF(ISBLANK(L133),"", VLOOKUP(L133,$A$4:$B$8,2,FALSE()))</f>
        <v/>
      </c>
      <c r="AV133" s="67" t="str">
        <f aca="false">IF(ISBLANK(M133),"", VLOOKUP(M133,$A$4:$B$8,2,FALSE()))</f>
        <v/>
      </c>
      <c r="AW133" s="67" t="str">
        <f aca="false">IF(ISBLANK(N133),"", VLOOKUP(N133,$A$4:$B$8,2,FALSE()))</f>
        <v/>
      </c>
      <c r="AX133" s="67" t="str">
        <f aca="false">IF(ISBLANK(O133),"", VLOOKUP(O133,$A$4:$B$8,2,FALSE()))</f>
        <v/>
      </c>
      <c r="AY133" s="67" t="str">
        <f aca="false">IF(ISBLANK(P133),"", VLOOKUP(P133,$A$4:$B$8,2,FALSE()))</f>
        <v/>
      </c>
      <c r="AZ133" s="67" t="str">
        <f aca="false">IF(ISBLANK(Q133),"", VLOOKUP(Q133,$A$4:$B$8,2,FALSE()))</f>
        <v/>
      </c>
      <c r="BA133" s="67" t="str">
        <f aca="false">IF(ISBLANK(R133),"", VLOOKUP(R133,$A$4:$B$8,2,FALSE()))</f>
        <v/>
      </c>
      <c r="BB133" s="67" t="str">
        <f aca="false">IF(ISBLANK(S133),"", VLOOKUP(S133,$A$4:$B$8,2,FALSE()))</f>
        <v/>
      </c>
      <c r="BC133" s="67" t="str">
        <f aca="false">IF(ISBLANK(T133),"", VLOOKUP(T133,$A$4:$B$8,2,FALSE()))</f>
        <v/>
      </c>
      <c r="BD133" s="67" t="str">
        <f aca="false">IF(ISBLANK(U133),"", VLOOKUP(U133,$A$4:$B$8,2,FALSE()))</f>
        <v/>
      </c>
      <c r="BE133" s="67" t="str">
        <f aca="false">IF(ISBLANK(V133),"", VLOOKUP(V133,$A$4:$B$8,2,FALSE()))</f>
        <v/>
      </c>
      <c r="BF133" s="67" t="str">
        <f aca="false">IF(ISBLANK(W133),"", VLOOKUP(W133,$A$4:$B$8,2,FALSE()))</f>
        <v/>
      </c>
      <c r="BG133" s="67" t="str">
        <f aca="false">IF(ISBLANK(X133),"", VLOOKUP(X133,$A$4:$B$8,2,FALSE()))</f>
        <v/>
      </c>
      <c r="BH133" s="67" t="str">
        <f aca="false">IF(ISBLANK(Y133),"", VLOOKUP(Y133,$A$4:$B$8,2,FALSE()))</f>
        <v/>
      </c>
      <c r="BI133" s="67" t="str">
        <f aca="false">IF(ISBLANK(Z133),"", VLOOKUP(Z133,$A$4:$B$8,2,FALSE()))</f>
        <v/>
      </c>
    </row>
    <row r="134" customFormat="false" ht="17.6" hidden="false" customHeight="true" outlineLevel="0" collapsed="false">
      <c r="A134" s="57"/>
      <c r="B134" s="69"/>
      <c r="C134" s="54" t="str">
        <f aca="false">LEFT(E134,2)</f>
        <v/>
      </c>
      <c r="D134" s="54" t="str">
        <f aca="false">LEFT(F134,2)</f>
        <v/>
      </c>
      <c r="E134" s="72"/>
      <c r="F134" s="72"/>
      <c r="G134" s="56"/>
      <c r="H134" s="56"/>
      <c r="I134" s="56"/>
      <c r="J134" s="56"/>
      <c r="K134" s="56"/>
      <c r="L134" s="56"/>
      <c r="M134" s="56"/>
      <c r="N134" s="56"/>
      <c r="O134" s="56"/>
      <c r="P134" s="57"/>
      <c r="Q134" s="57"/>
      <c r="R134" s="57"/>
      <c r="S134" s="57"/>
      <c r="T134" s="57"/>
      <c r="U134" s="57"/>
      <c r="V134" s="57"/>
      <c r="W134" s="57"/>
      <c r="X134" s="57"/>
      <c r="Y134" s="57"/>
      <c r="Z134" s="57"/>
      <c r="AA134" s="59" t="str">
        <f aca="false">IF(COUNTA(G134:Z134)&gt;1,AB134*0.9,"")</f>
        <v/>
      </c>
      <c r="AB134" s="60" t="str">
        <f aca="false">=IF(COUNTA(G134:Z134)&gt;1,AO134*0.9,"")</f>
        <v/>
      </c>
      <c r="AC134" s="59" t="str">
        <f aca="false">IF(COUNTA(G134:Z134)&gt;1,AB134*1.1,"")</f>
        <v/>
      </c>
      <c r="AD134" s="61" t="n">
        <v>10</v>
      </c>
      <c r="AE134" s="62" t="str">
        <f aca="false">IF(COUNTA(G134:Z134)&gt;1,COUNT(AP134:BI134),"")</f>
        <v/>
      </c>
      <c r="AF134" s="63" t="n">
        <f aca="false">COUNTIF(AP134:BI134,"&gt;0")</f>
        <v>0</v>
      </c>
      <c r="AG134" s="64" t="str">
        <f aca="false">IF(COUNTA(G134:Z134)&gt;1,AF134/AD134,"")</f>
        <v/>
      </c>
      <c r="AH134" s="64" t="str">
        <f aca="false"> IF(COUNTA(G134:Z134)&gt;1,   SLOPE(AP134:BI134,AP$13:BI$13) ,"")</f>
        <v/>
      </c>
      <c r="AI134" s="64" t="n">
        <f aca="false">IF(AF134&gt;0,SUM(AP134:BI134)/AF134,-2)</f>
        <v>-2</v>
      </c>
      <c r="AJ134" s="65" t="str">
        <f aca="false">IF(COUNTA(G134:Z134)&gt;1,  AG134/($AO134-$B$3),"")</f>
        <v/>
      </c>
      <c r="AK134" s="65" t="str">
        <f aca="false">IF(COUNTA(G134:Z134)&gt;1,  AH134/($AO134-$B$3),"")</f>
        <v/>
      </c>
      <c r="AL134" s="65" t="str">
        <f aca="false">IF(COUNTA(G134:Z134)&gt;1,  AI134/($AO134-$B$3),"")</f>
        <v/>
      </c>
      <c r="AM134" s="65" t="str">
        <f aca="false">IF(COUNTA(G134:Z134)&gt;1,  SUM(AJ134:AL134),"")</f>
        <v/>
      </c>
      <c r="AO134" s="66" t="e">
        <f aca="false">AI134+AH134+AG134+B$3</f>
        <v>#VALUE!</v>
      </c>
      <c r="AP134" s="67" t="str">
        <f aca="false">IF(ISBLANK(G134),"", VLOOKUP(G134,$A$4:$B$8,2,FALSE()))</f>
        <v/>
      </c>
      <c r="AQ134" s="67" t="str">
        <f aca="false">IF(ISBLANK(H134),"", VLOOKUP(H134,$A$4:$B$8,2,FALSE()))</f>
        <v/>
      </c>
      <c r="AR134" s="67" t="str">
        <f aca="false">IF(ISBLANK(I134),"", VLOOKUP(I134,$A$4:$B$8,2,FALSE()))</f>
        <v/>
      </c>
      <c r="AS134" s="67" t="str">
        <f aca="false">IF(ISBLANK(J134),"", VLOOKUP(J134,$A$4:$B$8,2,FALSE()))</f>
        <v/>
      </c>
      <c r="AT134" s="67" t="str">
        <f aca="false">IF(ISBLANK(K134),"", VLOOKUP(K134,$A$4:$B$8,2,FALSE()))</f>
        <v/>
      </c>
      <c r="AU134" s="67" t="str">
        <f aca="false">IF(ISBLANK(L134),"", VLOOKUP(L134,$A$4:$B$8,2,FALSE()))</f>
        <v/>
      </c>
      <c r="AV134" s="67" t="str">
        <f aca="false">IF(ISBLANK(M134),"", VLOOKUP(M134,$A$4:$B$8,2,FALSE()))</f>
        <v/>
      </c>
      <c r="AW134" s="67" t="str">
        <f aca="false">IF(ISBLANK(N134),"", VLOOKUP(N134,$A$4:$B$8,2,FALSE()))</f>
        <v/>
      </c>
      <c r="AX134" s="67" t="str">
        <f aca="false">IF(ISBLANK(O134),"", VLOOKUP(O134,$A$4:$B$8,2,FALSE()))</f>
        <v/>
      </c>
      <c r="AY134" s="67" t="str">
        <f aca="false">IF(ISBLANK(P134),"", VLOOKUP(P134,$A$4:$B$8,2,FALSE()))</f>
        <v/>
      </c>
      <c r="AZ134" s="67" t="str">
        <f aca="false">IF(ISBLANK(Q134),"", VLOOKUP(Q134,$A$4:$B$8,2,FALSE()))</f>
        <v/>
      </c>
      <c r="BA134" s="67" t="str">
        <f aca="false">IF(ISBLANK(R134),"", VLOOKUP(R134,$A$4:$B$8,2,FALSE()))</f>
        <v/>
      </c>
      <c r="BB134" s="67" t="str">
        <f aca="false">IF(ISBLANK(S134),"", VLOOKUP(S134,$A$4:$B$8,2,FALSE()))</f>
        <v/>
      </c>
      <c r="BC134" s="67" t="str">
        <f aca="false">IF(ISBLANK(T134),"", VLOOKUP(T134,$A$4:$B$8,2,FALSE()))</f>
        <v/>
      </c>
      <c r="BD134" s="67" t="str">
        <f aca="false">IF(ISBLANK(U134),"", VLOOKUP(U134,$A$4:$B$8,2,FALSE()))</f>
        <v/>
      </c>
      <c r="BE134" s="67" t="str">
        <f aca="false">IF(ISBLANK(V134),"", VLOOKUP(V134,$A$4:$B$8,2,FALSE()))</f>
        <v/>
      </c>
      <c r="BF134" s="67" t="str">
        <f aca="false">IF(ISBLANK(W134),"", VLOOKUP(W134,$A$4:$B$8,2,FALSE()))</f>
        <v/>
      </c>
      <c r="BG134" s="67" t="str">
        <f aca="false">IF(ISBLANK(X134),"", VLOOKUP(X134,$A$4:$B$8,2,FALSE()))</f>
        <v/>
      </c>
      <c r="BH134" s="67" t="str">
        <f aca="false">IF(ISBLANK(Y134),"", VLOOKUP(Y134,$A$4:$B$8,2,FALSE()))</f>
        <v/>
      </c>
      <c r="BI134" s="67" t="str">
        <f aca="false">IF(ISBLANK(Z134),"", VLOOKUP(Z134,$A$4:$B$8,2,FALSE()))</f>
        <v/>
      </c>
    </row>
    <row r="135" customFormat="false" ht="17.6" hidden="false" customHeight="true" outlineLevel="0" collapsed="false">
      <c r="A135" s="57"/>
      <c r="B135" s="69"/>
      <c r="C135" s="54" t="str">
        <f aca="false">LEFT(E135,2)</f>
        <v/>
      </c>
      <c r="D135" s="54" t="str">
        <f aca="false">LEFT(F135,2)</f>
        <v/>
      </c>
      <c r="E135" s="72"/>
      <c r="F135" s="72"/>
      <c r="G135" s="56"/>
      <c r="H135" s="56"/>
      <c r="I135" s="56"/>
      <c r="J135" s="56"/>
      <c r="K135" s="56"/>
      <c r="L135" s="56"/>
      <c r="M135" s="56"/>
      <c r="N135" s="56"/>
      <c r="O135" s="56"/>
      <c r="P135" s="57"/>
      <c r="Q135" s="57"/>
      <c r="R135" s="57"/>
      <c r="S135" s="57"/>
      <c r="T135" s="57"/>
      <c r="U135" s="57"/>
      <c r="V135" s="57"/>
      <c r="W135" s="57"/>
      <c r="X135" s="57"/>
      <c r="Y135" s="57"/>
      <c r="Z135" s="57"/>
      <c r="AA135" s="59" t="str">
        <f aca="false">IF(COUNTA(G135:Z135)&gt;1,AB135*0.9,"")</f>
        <v/>
      </c>
      <c r="AB135" s="60" t="str">
        <f aca="false">=IF(COUNTA(G135:Z135)&gt;1,AO135*0.9,"")</f>
        <v/>
      </c>
      <c r="AC135" s="59" t="str">
        <f aca="false">IF(COUNTA(G135:Z135)&gt;1,AB135*1.1,"")</f>
        <v/>
      </c>
      <c r="AD135" s="61" t="n">
        <v>10</v>
      </c>
      <c r="AE135" s="62" t="str">
        <f aca="false">IF(COUNTA(G135:Z135)&gt;1,COUNT(AP135:BI135),"")</f>
        <v/>
      </c>
      <c r="AF135" s="63" t="n">
        <f aca="false">COUNTIF(AP135:BI135,"&gt;0")</f>
        <v>0</v>
      </c>
      <c r="AG135" s="64" t="str">
        <f aca="false">IF(COUNTA(G135:Z135)&gt;1,AF135/AD135,"")</f>
        <v/>
      </c>
      <c r="AH135" s="64" t="str">
        <f aca="false"> IF(COUNTA(G135:Z135)&gt;1,   SLOPE(AP135:BI135,AP$13:BI$13) ,"")</f>
        <v/>
      </c>
      <c r="AI135" s="64" t="n">
        <f aca="false">IF(AF135&gt;0,SUM(AP135:BI135)/AF135,-2)</f>
        <v>-2</v>
      </c>
      <c r="AJ135" s="65" t="str">
        <f aca="false">IF(COUNTA(G135:Z135)&gt;1,  AG135/($AO135-$B$3),"")</f>
        <v/>
      </c>
      <c r="AK135" s="65" t="str">
        <f aca="false">IF(COUNTA(G135:Z135)&gt;1,  AH135/($AO135-$B$3),"")</f>
        <v/>
      </c>
      <c r="AL135" s="65" t="str">
        <f aca="false">IF(COUNTA(G135:Z135)&gt;1,  AI135/($AO135-$B$3),"")</f>
        <v/>
      </c>
      <c r="AM135" s="65" t="str">
        <f aca="false">IF(COUNTA(G135:Z135)&gt;1,  SUM(AJ135:AL135),"")</f>
        <v/>
      </c>
      <c r="AO135" s="66" t="e">
        <f aca="false">AI135+AH135+AG135+B$3</f>
        <v>#VALUE!</v>
      </c>
      <c r="AP135" s="67" t="str">
        <f aca="false">IF(ISBLANK(G135),"", VLOOKUP(G135,$A$4:$B$8,2,FALSE()))</f>
        <v/>
      </c>
      <c r="AQ135" s="67" t="str">
        <f aca="false">IF(ISBLANK(H135),"", VLOOKUP(H135,$A$4:$B$8,2,FALSE()))</f>
        <v/>
      </c>
      <c r="AR135" s="67" t="str">
        <f aca="false">IF(ISBLANK(I135),"", VLOOKUP(I135,$A$4:$B$8,2,FALSE()))</f>
        <v/>
      </c>
      <c r="AS135" s="67" t="str">
        <f aca="false">IF(ISBLANK(J135),"", VLOOKUP(J135,$A$4:$B$8,2,FALSE()))</f>
        <v/>
      </c>
      <c r="AT135" s="67" t="str">
        <f aca="false">IF(ISBLANK(K135),"", VLOOKUP(K135,$A$4:$B$8,2,FALSE()))</f>
        <v/>
      </c>
      <c r="AU135" s="67" t="str">
        <f aca="false">IF(ISBLANK(L135),"", VLOOKUP(L135,$A$4:$B$8,2,FALSE()))</f>
        <v/>
      </c>
      <c r="AV135" s="67" t="str">
        <f aca="false">IF(ISBLANK(M135),"", VLOOKUP(M135,$A$4:$B$8,2,FALSE()))</f>
        <v/>
      </c>
      <c r="AW135" s="67" t="str">
        <f aca="false">IF(ISBLANK(N135),"", VLOOKUP(N135,$A$4:$B$8,2,FALSE()))</f>
        <v/>
      </c>
      <c r="AX135" s="67" t="str">
        <f aca="false">IF(ISBLANK(O135),"", VLOOKUP(O135,$A$4:$B$8,2,FALSE()))</f>
        <v/>
      </c>
      <c r="AY135" s="67" t="str">
        <f aca="false">IF(ISBLANK(P135),"", VLOOKUP(P135,$A$4:$B$8,2,FALSE()))</f>
        <v/>
      </c>
      <c r="AZ135" s="67" t="str">
        <f aca="false">IF(ISBLANK(Q135),"", VLOOKUP(Q135,$A$4:$B$8,2,FALSE()))</f>
        <v/>
      </c>
      <c r="BA135" s="67" t="str">
        <f aca="false">IF(ISBLANK(R135),"", VLOOKUP(R135,$A$4:$B$8,2,FALSE()))</f>
        <v/>
      </c>
      <c r="BB135" s="67" t="str">
        <f aca="false">IF(ISBLANK(S135),"", VLOOKUP(S135,$A$4:$B$8,2,FALSE()))</f>
        <v/>
      </c>
      <c r="BC135" s="67" t="str">
        <f aca="false">IF(ISBLANK(T135),"", VLOOKUP(T135,$A$4:$B$8,2,FALSE()))</f>
        <v/>
      </c>
      <c r="BD135" s="67" t="str">
        <f aca="false">IF(ISBLANK(U135),"", VLOOKUP(U135,$A$4:$B$8,2,FALSE()))</f>
        <v/>
      </c>
      <c r="BE135" s="67" t="str">
        <f aca="false">IF(ISBLANK(V135),"", VLOOKUP(V135,$A$4:$B$8,2,FALSE()))</f>
        <v/>
      </c>
      <c r="BF135" s="67" t="str">
        <f aca="false">IF(ISBLANK(W135),"", VLOOKUP(W135,$A$4:$B$8,2,FALSE()))</f>
        <v/>
      </c>
      <c r="BG135" s="67" t="str">
        <f aca="false">IF(ISBLANK(X135),"", VLOOKUP(X135,$A$4:$B$8,2,FALSE()))</f>
        <v/>
      </c>
      <c r="BH135" s="67" t="str">
        <f aca="false">IF(ISBLANK(Y135),"", VLOOKUP(Y135,$A$4:$B$8,2,FALSE()))</f>
        <v/>
      </c>
      <c r="BI135" s="67" t="str">
        <f aca="false">IF(ISBLANK(Z135),"", VLOOKUP(Z135,$A$4:$B$8,2,FALSE()))</f>
        <v/>
      </c>
    </row>
    <row r="136" customFormat="false" ht="17.6" hidden="false" customHeight="true" outlineLevel="0" collapsed="false">
      <c r="A136" s="57"/>
      <c r="B136" s="69"/>
      <c r="C136" s="54" t="str">
        <f aca="false">LEFT(E136,2)</f>
        <v/>
      </c>
      <c r="D136" s="54" t="str">
        <f aca="false">LEFT(F136,2)</f>
        <v/>
      </c>
      <c r="E136" s="72"/>
      <c r="F136" s="72"/>
      <c r="G136" s="56"/>
      <c r="H136" s="56"/>
      <c r="I136" s="56"/>
      <c r="J136" s="56"/>
      <c r="K136" s="56"/>
      <c r="L136" s="56"/>
      <c r="M136" s="56"/>
      <c r="N136" s="56"/>
      <c r="O136" s="56"/>
      <c r="P136" s="57"/>
      <c r="Q136" s="57"/>
      <c r="R136" s="57"/>
      <c r="S136" s="57"/>
      <c r="T136" s="57"/>
      <c r="U136" s="57"/>
      <c r="V136" s="57"/>
      <c r="W136" s="57"/>
      <c r="X136" s="57"/>
      <c r="Y136" s="57"/>
      <c r="Z136" s="57"/>
      <c r="AA136" s="59" t="str">
        <f aca="false">IF(COUNTA(G136:Z136)&gt;1,AB136*0.9,"")</f>
        <v/>
      </c>
      <c r="AB136" s="60" t="str">
        <f aca="false">=IF(COUNTA(G136:Z136)&gt;1,AO136*0.9,"")</f>
        <v/>
      </c>
      <c r="AC136" s="59" t="str">
        <f aca="false">IF(COUNTA(G136:Z136)&gt;1,AB136*1.1,"")</f>
        <v/>
      </c>
      <c r="AD136" s="61" t="n">
        <v>10</v>
      </c>
      <c r="AE136" s="62" t="str">
        <f aca="false">IF(COUNTA(G136:Z136)&gt;1,COUNT(AP136:BI136),"")</f>
        <v/>
      </c>
      <c r="AF136" s="63" t="n">
        <f aca="false">COUNTIF(AP136:BI136,"&gt;0")</f>
        <v>0</v>
      </c>
      <c r="AG136" s="64" t="str">
        <f aca="false">IF(COUNTA(G136:Z136)&gt;1,AF136/AD136,"")</f>
        <v/>
      </c>
      <c r="AH136" s="64" t="str">
        <f aca="false"> IF(COUNTA(G136:Z136)&gt;1,   SLOPE(AP136:BI136,AP$13:BI$13) ,"")</f>
        <v/>
      </c>
      <c r="AI136" s="64" t="n">
        <f aca="false">IF(AF136&gt;0,SUM(AP136:BI136)/AF136,-2)</f>
        <v>-2</v>
      </c>
      <c r="AJ136" s="65" t="str">
        <f aca="false">IF(COUNTA(G136:Z136)&gt;1,  AG136/($AO136-$B$3),"")</f>
        <v/>
      </c>
      <c r="AK136" s="65" t="str">
        <f aca="false">IF(COUNTA(G136:Z136)&gt;1,  AH136/($AO136-$B$3),"")</f>
        <v/>
      </c>
      <c r="AL136" s="65" t="str">
        <f aca="false">IF(COUNTA(G136:Z136)&gt;1,  AI136/($AO136-$B$3),"")</f>
        <v/>
      </c>
      <c r="AM136" s="65" t="str">
        <f aca="false">IF(COUNTA(G136:Z136)&gt;1,  SUM(AJ136:AL136),"")</f>
        <v/>
      </c>
      <c r="AO136" s="66" t="e">
        <f aca="false">AI136+AH136+AG136+B$3</f>
        <v>#VALUE!</v>
      </c>
      <c r="AP136" s="67" t="str">
        <f aca="false">IF(ISBLANK(G136),"", VLOOKUP(G136,$A$4:$B$8,2,FALSE()))</f>
        <v/>
      </c>
      <c r="AQ136" s="67" t="str">
        <f aca="false">IF(ISBLANK(H136),"", VLOOKUP(H136,$A$4:$B$8,2,FALSE()))</f>
        <v/>
      </c>
      <c r="AR136" s="67" t="str">
        <f aca="false">IF(ISBLANK(I136),"", VLOOKUP(I136,$A$4:$B$8,2,FALSE()))</f>
        <v/>
      </c>
      <c r="AS136" s="67" t="str">
        <f aca="false">IF(ISBLANK(J136),"", VLOOKUP(J136,$A$4:$B$8,2,FALSE()))</f>
        <v/>
      </c>
      <c r="AT136" s="67" t="str">
        <f aca="false">IF(ISBLANK(K136),"", VLOOKUP(K136,$A$4:$B$8,2,FALSE()))</f>
        <v/>
      </c>
      <c r="AU136" s="67" t="str">
        <f aca="false">IF(ISBLANK(L136),"", VLOOKUP(L136,$A$4:$B$8,2,FALSE()))</f>
        <v/>
      </c>
      <c r="AV136" s="67" t="str">
        <f aca="false">IF(ISBLANK(M136),"", VLOOKUP(M136,$A$4:$B$8,2,FALSE()))</f>
        <v/>
      </c>
      <c r="AW136" s="67" t="str">
        <f aca="false">IF(ISBLANK(N136),"", VLOOKUP(N136,$A$4:$B$8,2,FALSE()))</f>
        <v/>
      </c>
      <c r="AX136" s="67" t="str">
        <f aca="false">IF(ISBLANK(O136),"", VLOOKUP(O136,$A$4:$B$8,2,FALSE()))</f>
        <v/>
      </c>
      <c r="AY136" s="67" t="str">
        <f aca="false">IF(ISBLANK(P136),"", VLOOKUP(P136,$A$4:$B$8,2,FALSE()))</f>
        <v/>
      </c>
      <c r="AZ136" s="67" t="str">
        <f aca="false">IF(ISBLANK(Q136),"", VLOOKUP(Q136,$A$4:$B$8,2,FALSE()))</f>
        <v/>
      </c>
      <c r="BA136" s="67" t="str">
        <f aca="false">IF(ISBLANK(R136),"", VLOOKUP(R136,$A$4:$B$8,2,FALSE()))</f>
        <v/>
      </c>
      <c r="BB136" s="67" t="str">
        <f aca="false">IF(ISBLANK(S136),"", VLOOKUP(S136,$A$4:$B$8,2,FALSE()))</f>
        <v/>
      </c>
      <c r="BC136" s="67" t="str">
        <f aca="false">IF(ISBLANK(T136),"", VLOOKUP(T136,$A$4:$B$8,2,FALSE()))</f>
        <v/>
      </c>
      <c r="BD136" s="67" t="str">
        <f aca="false">IF(ISBLANK(U136),"", VLOOKUP(U136,$A$4:$B$8,2,FALSE()))</f>
        <v/>
      </c>
      <c r="BE136" s="67" t="str">
        <f aca="false">IF(ISBLANK(V136),"", VLOOKUP(V136,$A$4:$B$8,2,FALSE()))</f>
        <v/>
      </c>
      <c r="BF136" s="67" t="str">
        <f aca="false">IF(ISBLANK(W136),"", VLOOKUP(W136,$A$4:$B$8,2,FALSE()))</f>
        <v/>
      </c>
      <c r="BG136" s="67" t="str">
        <f aca="false">IF(ISBLANK(X136),"", VLOOKUP(X136,$A$4:$B$8,2,FALSE()))</f>
        <v/>
      </c>
      <c r="BH136" s="67" t="str">
        <f aca="false">IF(ISBLANK(Y136),"", VLOOKUP(Y136,$A$4:$B$8,2,FALSE()))</f>
        <v/>
      </c>
      <c r="BI136" s="67" t="str">
        <f aca="false">IF(ISBLANK(Z136),"", VLOOKUP(Z136,$A$4:$B$8,2,FALSE()))</f>
        <v/>
      </c>
    </row>
    <row r="137" customFormat="false" ht="17.6" hidden="false" customHeight="true" outlineLevel="0" collapsed="false">
      <c r="A137" s="57"/>
      <c r="B137" s="69"/>
      <c r="C137" s="54" t="str">
        <f aca="false">LEFT(E137,2)</f>
        <v/>
      </c>
      <c r="D137" s="54" t="str">
        <f aca="false">LEFT(F137,2)</f>
        <v/>
      </c>
      <c r="E137" s="72"/>
      <c r="F137" s="72"/>
      <c r="G137" s="56"/>
      <c r="H137" s="56"/>
      <c r="I137" s="56"/>
      <c r="J137" s="56"/>
      <c r="K137" s="56"/>
      <c r="L137" s="56"/>
      <c r="M137" s="56"/>
      <c r="N137" s="56"/>
      <c r="O137" s="56"/>
      <c r="P137" s="57"/>
      <c r="Q137" s="57"/>
      <c r="R137" s="57"/>
      <c r="S137" s="57"/>
      <c r="T137" s="57"/>
      <c r="U137" s="57"/>
      <c r="V137" s="57"/>
      <c r="W137" s="57"/>
      <c r="X137" s="57"/>
      <c r="Y137" s="56"/>
      <c r="Z137" s="57"/>
      <c r="AA137" s="59" t="str">
        <f aca="false">IF(COUNTA(G137:Z137)&gt;1,AB137*0.9,"")</f>
        <v/>
      </c>
      <c r="AB137" s="60" t="str">
        <f aca="false">=IF(COUNTA(G137:Z137)&gt;1,AO137*0.9,"")</f>
        <v/>
      </c>
      <c r="AC137" s="59" t="str">
        <f aca="false">IF(COUNTA(G137:Z137)&gt;1,AB137*1.1,"")</f>
        <v/>
      </c>
      <c r="AD137" s="61" t="n">
        <v>10</v>
      </c>
      <c r="AE137" s="62" t="str">
        <f aca="false">IF(COUNTA(G137:Z137)&gt;1,COUNT(AP137:BI137),"")</f>
        <v/>
      </c>
      <c r="AF137" s="63" t="n">
        <f aca="false">COUNTIF(AP137:BI137,"&gt;0")</f>
        <v>0</v>
      </c>
      <c r="AG137" s="64" t="str">
        <f aca="false">IF(COUNTA(G137:Z137)&gt;1,AF137/AD137,"")</f>
        <v/>
      </c>
      <c r="AH137" s="64" t="str">
        <f aca="false"> IF(COUNTA(G137:Z137)&gt;1,   SLOPE(AP137:BI137,AP$13:BI$13) ,"")</f>
        <v/>
      </c>
      <c r="AI137" s="64" t="n">
        <f aca="false">IF(AF137&gt;0,SUM(AP137:BI137)/AF137,-2)</f>
        <v>-2</v>
      </c>
      <c r="AJ137" s="65" t="str">
        <f aca="false">IF(COUNTA(G137:Z137)&gt;1,  AG137/($AO137-$B$3),"")</f>
        <v/>
      </c>
      <c r="AK137" s="65" t="str">
        <f aca="false">IF(COUNTA(G137:Z137)&gt;1,  AH137/($AO137-$B$3),"")</f>
        <v/>
      </c>
      <c r="AL137" s="65" t="str">
        <f aca="false">IF(COUNTA(G137:Z137)&gt;1,  AI137/($AO137-$B$3),"")</f>
        <v/>
      </c>
      <c r="AM137" s="65" t="str">
        <f aca="false">IF(COUNTA(G137:Z137)&gt;1,  SUM(AJ137:AL137),"")</f>
        <v/>
      </c>
      <c r="AO137" s="66" t="e">
        <f aca="false">AI137+AH137+AG137+B$3</f>
        <v>#VALUE!</v>
      </c>
      <c r="AP137" s="67" t="str">
        <f aca="false">IF(ISBLANK(G137),"", VLOOKUP(G137,$A$4:$B$8,2,FALSE()))</f>
        <v/>
      </c>
      <c r="AQ137" s="67" t="str">
        <f aca="false">IF(ISBLANK(H137),"", VLOOKUP(H137,$A$4:$B$8,2,FALSE()))</f>
        <v/>
      </c>
      <c r="AR137" s="67" t="str">
        <f aca="false">IF(ISBLANK(I137),"", VLOOKUP(I137,$A$4:$B$8,2,FALSE()))</f>
        <v/>
      </c>
      <c r="AS137" s="67" t="str">
        <f aca="false">IF(ISBLANK(J137),"", VLOOKUP(J137,$A$4:$B$8,2,FALSE()))</f>
        <v/>
      </c>
      <c r="AT137" s="67" t="str">
        <f aca="false">IF(ISBLANK(K137),"", VLOOKUP(K137,$A$4:$B$8,2,FALSE()))</f>
        <v/>
      </c>
      <c r="AU137" s="67" t="str">
        <f aca="false">IF(ISBLANK(L137),"", VLOOKUP(L137,$A$4:$B$8,2,FALSE()))</f>
        <v/>
      </c>
      <c r="AV137" s="67" t="str">
        <f aca="false">IF(ISBLANK(M137),"", VLOOKUP(M137,$A$4:$B$8,2,FALSE()))</f>
        <v/>
      </c>
      <c r="AW137" s="67" t="str">
        <f aca="false">IF(ISBLANK(N137),"", VLOOKUP(N137,$A$4:$B$8,2,FALSE()))</f>
        <v/>
      </c>
      <c r="AX137" s="67" t="str">
        <f aca="false">IF(ISBLANK(O137),"", VLOOKUP(O137,$A$4:$B$8,2,FALSE()))</f>
        <v/>
      </c>
      <c r="AY137" s="67" t="str">
        <f aca="false">IF(ISBLANK(P137),"", VLOOKUP(P137,$A$4:$B$8,2,FALSE()))</f>
        <v/>
      </c>
      <c r="AZ137" s="67" t="str">
        <f aca="false">IF(ISBLANK(Q137),"", VLOOKUP(Q137,$A$4:$B$8,2,FALSE()))</f>
        <v/>
      </c>
      <c r="BA137" s="67" t="str">
        <f aca="false">IF(ISBLANK(R137),"", VLOOKUP(R137,$A$4:$B$8,2,FALSE()))</f>
        <v/>
      </c>
      <c r="BB137" s="67" t="str">
        <f aca="false">IF(ISBLANK(S137),"", VLOOKUP(S137,$A$4:$B$8,2,FALSE()))</f>
        <v/>
      </c>
      <c r="BC137" s="67" t="str">
        <f aca="false">IF(ISBLANK(T137),"", VLOOKUP(T137,$A$4:$B$8,2,FALSE()))</f>
        <v/>
      </c>
      <c r="BD137" s="67" t="str">
        <f aca="false">IF(ISBLANK(U137),"", VLOOKUP(U137,$A$4:$B$8,2,FALSE()))</f>
        <v/>
      </c>
      <c r="BE137" s="67" t="str">
        <f aca="false">IF(ISBLANK(V137),"", VLOOKUP(V137,$A$4:$B$8,2,FALSE()))</f>
        <v/>
      </c>
      <c r="BF137" s="67" t="str">
        <f aca="false">IF(ISBLANK(W137),"", VLOOKUP(W137,$A$4:$B$8,2,FALSE()))</f>
        <v/>
      </c>
      <c r="BG137" s="67" t="str">
        <f aca="false">IF(ISBLANK(X137),"", VLOOKUP(X137,$A$4:$B$8,2,FALSE()))</f>
        <v/>
      </c>
      <c r="BH137" s="67" t="str">
        <f aca="false">IF(ISBLANK(Y137),"", VLOOKUP(Y137,$A$4:$B$8,2,FALSE()))</f>
        <v/>
      </c>
      <c r="BI137" s="67" t="str">
        <f aca="false">IF(ISBLANK(Z137),"", VLOOKUP(Z137,$A$4:$B$8,2,FALSE()))</f>
        <v/>
      </c>
    </row>
    <row r="138" customFormat="false" ht="17.6" hidden="false" customHeight="true" outlineLevel="0" collapsed="false">
      <c r="A138" s="57"/>
      <c r="B138" s="69"/>
      <c r="C138" s="54" t="str">
        <f aca="false">LEFT(E138,2)</f>
        <v/>
      </c>
      <c r="D138" s="54" t="str">
        <f aca="false">LEFT(F138,2)</f>
        <v/>
      </c>
      <c r="E138" s="72"/>
      <c r="F138" s="72"/>
      <c r="G138" s="56"/>
      <c r="H138" s="56"/>
      <c r="I138" s="56"/>
      <c r="J138" s="56"/>
      <c r="K138" s="56"/>
      <c r="L138" s="56"/>
      <c r="M138" s="56"/>
      <c r="N138" s="56"/>
      <c r="O138" s="56"/>
      <c r="P138" s="57"/>
      <c r="Q138" s="57"/>
      <c r="R138" s="57"/>
      <c r="S138" s="57"/>
      <c r="T138" s="57"/>
      <c r="U138" s="57"/>
      <c r="V138" s="57"/>
      <c r="W138" s="57"/>
      <c r="X138" s="57"/>
      <c r="Y138" s="56"/>
      <c r="Z138" s="56"/>
      <c r="AA138" s="59" t="str">
        <f aca="false">IF(COUNTA(G138:Z138)&gt;1,AB138*0.9,"")</f>
        <v/>
      </c>
      <c r="AB138" s="60" t="str">
        <f aca="false">=IF(COUNTA(G138:Z138)&gt;1,AO138*0.9,"")</f>
        <v/>
      </c>
      <c r="AC138" s="59" t="str">
        <f aca="false">IF(COUNTA(G138:Z138)&gt;1,AB138*1.1,"")</f>
        <v/>
      </c>
      <c r="AD138" s="61" t="n">
        <v>10</v>
      </c>
      <c r="AE138" s="62" t="str">
        <f aca="false">IF(COUNTA(G138:Z138)&gt;1,COUNT(AP138:BI138),"")</f>
        <v/>
      </c>
      <c r="AF138" s="63" t="n">
        <f aca="false">COUNTIF(AP138:BI138,"&gt;0")</f>
        <v>0</v>
      </c>
      <c r="AG138" s="64" t="str">
        <f aca="false">IF(COUNTA(G138:Z138)&gt;1,AF138/AD138,"")</f>
        <v/>
      </c>
      <c r="AH138" s="64" t="str">
        <f aca="false"> IF(COUNTA(G138:Z138)&gt;1,   SLOPE(AP138:BI138,AP$13:BI$13) ,"")</f>
        <v/>
      </c>
      <c r="AI138" s="64" t="n">
        <f aca="false">IF(AF138&gt;0,SUM(AP138:BI138)/AF138,-2)</f>
        <v>-2</v>
      </c>
      <c r="AJ138" s="65" t="str">
        <f aca="false">IF(COUNTA(G138:Z138)&gt;1,  AG138/($AO138-$B$3),"")</f>
        <v/>
      </c>
      <c r="AK138" s="65" t="str">
        <f aca="false">IF(COUNTA(G138:Z138)&gt;1,  AH138/($AO138-$B$3),"")</f>
        <v/>
      </c>
      <c r="AL138" s="65" t="str">
        <f aca="false">IF(COUNTA(G138:Z138)&gt;1,  AI138/($AO138-$B$3),"")</f>
        <v/>
      </c>
      <c r="AM138" s="65" t="str">
        <f aca="false">IF(COUNTA(G138:Z138)&gt;1,  SUM(AJ138:AL138),"")</f>
        <v/>
      </c>
      <c r="AO138" s="66" t="e">
        <f aca="false">AI138+AH138+AG138+B$3</f>
        <v>#VALUE!</v>
      </c>
      <c r="AP138" s="67" t="str">
        <f aca="false">IF(ISBLANK(G138),"", VLOOKUP(G138,$A$4:$B$8,2,FALSE()))</f>
        <v/>
      </c>
      <c r="AQ138" s="67" t="str">
        <f aca="false">IF(ISBLANK(H138),"", VLOOKUP(H138,$A$4:$B$8,2,FALSE()))</f>
        <v/>
      </c>
      <c r="AR138" s="67" t="str">
        <f aca="false">IF(ISBLANK(I138),"", VLOOKUP(I138,$A$4:$B$8,2,FALSE()))</f>
        <v/>
      </c>
      <c r="AS138" s="67" t="str">
        <f aca="false">IF(ISBLANK(J138),"", VLOOKUP(J138,$A$4:$B$8,2,FALSE()))</f>
        <v/>
      </c>
      <c r="AT138" s="67" t="str">
        <f aca="false">IF(ISBLANK(K138),"", VLOOKUP(K138,$A$4:$B$8,2,FALSE()))</f>
        <v/>
      </c>
      <c r="AU138" s="67" t="str">
        <f aca="false">IF(ISBLANK(L138),"", VLOOKUP(L138,$A$4:$B$8,2,FALSE()))</f>
        <v/>
      </c>
      <c r="AV138" s="67" t="str">
        <f aca="false">IF(ISBLANK(M138),"", VLOOKUP(M138,$A$4:$B$8,2,FALSE()))</f>
        <v/>
      </c>
      <c r="AW138" s="67" t="str">
        <f aca="false">IF(ISBLANK(N138),"", VLOOKUP(N138,$A$4:$B$8,2,FALSE()))</f>
        <v/>
      </c>
      <c r="AX138" s="67" t="str">
        <f aca="false">IF(ISBLANK(O138),"", VLOOKUP(O138,$A$4:$B$8,2,FALSE()))</f>
        <v/>
      </c>
      <c r="AY138" s="67" t="str">
        <f aca="false">IF(ISBLANK(P138),"", VLOOKUP(P138,$A$4:$B$8,2,FALSE()))</f>
        <v/>
      </c>
      <c r="AZ138" s="67" t="str">
        <f aca="false">IF(ISBLANK(Q138),"", VLOOKUP(Q138,$A$4:$B$8,2,FALSE()))</f>
        <v/>
      </c>
      <c r="BA138" s="67" t="str">
        <f aca="false">IF(ISBLANK(R138),"", VLOOKUP(R138,$A$4:$B$8,2,FALSE()))</f>
        <v/>
      </c>
      <c r="BB138" s="67" t="str">
        <f aca="false">IF(ISBLANK(S138),"", VLOOKUP(S138,$A$4:$B$8,2,FALSE()))</f>
        <v/>
      </c>
      <c r="BC138" s="67" t="str">
        <f aca="false">IF(ISBLANK(T138),"", VLOOKUP(T138,$A$4:$B$8,2,FALSE()))</f>
        <v/>
      </c>
      <c r="BD138" s="67" t="str">
        <f aca="false">IF(ISBLANK(U138),"", VLOOKUP(U138,$A$4:$B$8,2,FALSE()))</f>
        <v/>
      </c>
      <c r="BE138" s="67" t="str">
        <f aca="false">IF(ISBLANK(V138),"", VLOOKUP(V138,$A$4:$B$8,2,FALSE()))</f>
        <v/>
      </c>
      <c r="BF138" s="67" t="str">
        <f aca="false">IF(ISBLANK(W138),"", VLOOKUP(W138,$A$4:$B$8,2,FALSE()))</f>
        <v/>
      </c>
      <c r="BG138" s="67" t="str">
        <f aca="false">IF(ISBLANK(X138),"", VLOOKUP(X138,$A$4:$B$8,2,FALSE()))</f>
        <v/>
      </c>
      <c r="BH138" s="67" t="str">
        <f aca="false">IF(ISBLANK(Y138),"", VLOOKUP(Y138,$A$4:$B$8,2,FALSE()))</f>
        <v/>
      </c>
      <c r="BI138" s="67" t="str">
        <f aca="false">IF(ISBLANK(Z138),"", VLOOKUP(Z138,$A$4:$B$8,2,FALSE()))</f>
        <v/>
      </c>
    </row>
    <row r="139" customFormat="false" ht="17.6" hidden="false" customHeight="true" outlineLevel="0" collapsed="false">
      <c r="A139" s="57"/>
      <c r="B139" s="69"/>
      <c r="C139" s="54" t="str">
        <f aca="false">LEFT(E139,2)</f>
        <v/>
      </c>
      <c r="D139" s="54" t="str">
        <f aca="false">LEFT(F139,2)</f>
        <v/>
      </c>
      <c r="E139" s="72"/>
      <c r="F139" s="72"/>
      <c r="G139" s="56"/>
      <c r="H139" s="56"/>
      <c r="I139" s="56"/>
      <c r="J139" s="56"/>
      <c r="K139" s="56"/>
      <c r="L139" s="56"/>
      <c r="M139" s="56"/>
      <c r="N139" s="56"/>
      <c r="O139" s="56"/>
      <c r="P139" s="57"/>
      <c r="Q139" s="57"/>
      <c r="R139" s="57"/>
      <c r="S139" s="57"/>
      <c r="T139" s="57"/>
      <c r="U139" s="57"/>
      <c r="V139" s="57"/>
      <c r="W139" s="57"/>
      <c r="X139" s="57"/>
      <c r="Y139" s="57"/>
      <c r="Z139" s="57"/>
      <c r="AA139" s="59" t="str">
        <f aca="false">IF(COUNTA(G139:Z139)&gt;1,AB139*0.9,"")</f>
        <v/>
      </c>
      <c r="AB139" s="60" t="str">
        <f aca="false">=IF(COUNTA(G139:Z139)&gt;1,AO139*0.9,"")</f>
        <v/>
      </c>
      <c r="AC139" s="59" t="str">
        <f aca="false">IF(COUNTA(G139:Z139)&gt;1,AB139*1.1,"")</f>
        <v/>
      </c>
      <c r="AD139" s="61" t="n">
        <v>10</v>
      </c>
      <c r="AE139" s="62" t="str">
        <f aca="false">IF(COUNTA(G139:Z139)&gt;1,COUNT(AP139:BI139),"")</f>
        <v/>
      </c>
      <c r="AF139" s="63" t="n">
        <f aca="false">COUNTIF(AP139:BI139,"&gt;0")</f>
        <v>0</v>
      </c>
      <c r="AG139" s="64" t="str">
        <f aca="false">IF(COUNTA(G139:Z139)&gt;1,AF139/AD139,"")</f>
        <v/>
      </c>
      <c r="AH139" s="64" t="str">
        <f aca="false"> IF(COUNTA(G139:Z139)&gt;1,   SLOPE(AP139:BI139,AP$13:BI$13) ,"")</f>
        <v/>
      </c>
      <c r="AI139" s="64" t="n">
        <f aca="false">IF(AF139&gt;0,SUM(AP139:BI139)/AF139,-2)</f>
        <v>-2</v>
      </c>
      <c r="AJ139" s="65" t="str">
        <f aca="false">IF(COUNTA(G139:Z139)&gt;1,  AG139/($AO139-$B$3),"")</f>
        <v/>
      </c>
      <c r="AK139" s="65" t="str">
        <f aca="false">IF(COUNTA(G139:Z139)&gt;1,  AH139/($AO139-$B$3),"")</f>
        <v/>
      </c>
      <c r="AL139" s="65" t="str">
        <f aca="false">IF(COUNTA(G139:Z139)&gt;1,  AI139/($AO139-$B$3),"")</f>
        <v/>
      </c>
      <c r="AM139" s="65" t="str">
        <f aca="false">IF(COUNTA(G139:Z139)&gt;1,  SUM(AJ139:AL139),"")</f>
        <v/>
      </c>
      <c r="AO139" s="66" t="e">
        <f aca="false">AI139+AH139+AG139+B$3</f>
        <v>#VALUE!</v>
      </c>
      <c r="AP139" s="67" t="str">
        <f aca="false">IF(ISBLANK(G139),"", VLOOKUP(G139,$A$4:$B$8,2,FALSE()))</f>
        <v/>
      </c>
      <c r="AQ139" s="67" t="str">
        <f aca="false">IF(ISBLANK(H139),"", VLOOKUP(H139,$A$4:$B$8,2,FALSE()))</f>
        <v/>
      </c>
      <c r="AR139" s="67" t="str">
        <f aca="false">IF(ISBLANK(I139),"", VLOOKUP(I139,$A$4:$B$8,2,FALSE()))</f>
        <v/>
      </c>
      <c r="AS139" s="67" t="str">
        <f aca="false">IF(ISBLANK(J139),"", VLOOKUP(J139,$A$4:$B$8,2,FALSE()))</f>
        <v/>
      </c>
      <c r="AT139" s="67" t="str">
        <f aca="false">IF(ISBLANK(K139),"", VLOOKUP(K139,$A$4:$B$8,2,FALSE()))</f>
        <v/>
      </c>
      <c r="AU139" s="67" t="str">
        <f aca="false">IF(ISBLANK(L139),"", VLOOKUP(L139,$A$4:$B$8,2,FALSE()))</f>
        <v/>
      </c>
      <c r="AV139" s="67" t="str">
        <f aca="false">IF(ISBLANK(M139),"", VLOOKUP(M139,$A$4:$B$8,2,FALSE()))</f>
        <v/>
      </c>
      <c r="AW139" s="67" t="str">
        <f aca="false">IF(ISBLANK(N139),"", VLOOKUP(N139,$A$4:$B$8,2,FALSE()))</f>
        <v/>
      </c>
      <c r="AX139" s="67" t="str">
        <f aca="false">IF(ISBLANK(O139),"", VLOOKUP(O139,$A$4:$B$8,2,FALSE()))</f>
        <v/>
      </c>
      <c r="AY139" s="67" t="str">
        <f aca="false">IF(ISBLANK(P139),"", VLOOKUP(P139,$A$4:$B$8,2,FALSE()))</f>
        <v/>
      </c>
      <c r="AZ139" s="67" t="str">
        <f aca="false">IF(ISBLANK(Q139),"", VLOOKUP(Q139,$A$4:$B$8,2,FALSE()))</f>
        <v/>
      </c>
      <c r="BA139" s="67" t="str">
        <f aca="false">IF(ISBLANK(R139),"", VLOOKUP(R139,$A$4:$B$8,2,FALSE()))</f>
        <v/>
      </c>
      <c r="BB139" s="67" t="str">
        <f aca="false">IF(ISBLANK(S139),"", VLOOKUP(S139,$A$4:$B$8,2,FALSE()))</f>
        <v/>
      </c>
      <c r="BC139" s="67" t="str">
        <f aca="false">IF(ISBLANK(T139),"", VLOOKUP(T139,$A$4:$B$8,2,FALSE()))</f>
        <v/>
      </c>
      <c r="BD139" s="67" t="str">
        <f aca="false">IF(ISBLANK(U139),"", VLOOKUP(U139,$A$4:$B$8,2,FALSE()))</f>
        <v/>
      </c>
      <c r="BE139" s="67" t="str">
        <f aca="false">IF(ISBLANK(V139),"", VLOOKUP(V139,$A$4:$B$8,2,FALSE()))</f>
        <v/>
      </c>
      <c r="BF139" s="67" t="str">
        <f aca="false">IF(ISBLANK(W139),"", VLOOKUP(W139,$A$4:$B$8,2,FALSE()))</f>
        <v/>
      </c>
      <c r="BG139" s="67" t="str">
        <f aca="false">IF(ISBLANK(X139),"", VLOOKUP(X139,$A$4:$B$8,2,FALSE()))</f>
        <v/>
      </c>
      <c r="BH139" s="67" t="str">
        <f aca="false">IF(ISBLANK(Y139),"", VLOOKUP(Y139,$A$4:$B$8,2,FALSE()))</f>
        <v/>
      </c>
      <c r="BI139" s="67" t="str">
        <f aca="false">IF(ISBLANK(Z139),"", VLOOKUP(Z139,$A$4:$B$8,2,FALSE()))</f>
        <v/>
      </c>
    </row>
    <row r="140" customFormat="false" ht="17.6" hidden="false" customHeight="true" outlineLevel="0" collapsed="false">
      <c r="A140" s="57"/>
      <c r="B140" s="69"/>
      <c r="C140" s="54" t="str">
        <f aca="false">LEFT(E140,2)</f>
        <v/>
      </c>
      <c r="D140" s="54" t="str">
        <f aca="false">LEFT(F140,2)</f>
        <v/>
      </c>
      <c r="E140" s="72"/>
      <c r="F140" s="72"/>
      <c r="G140" s="56"/>
      <c r="H140" s="56"/>
      <c r="I140" s="56"/>
      <c r="J140" s="56"/>
      <c r="K140" s="56"/>
      <c r="L140" s="56"/>
      <c r="M140" s="56"/>
      <c r="N140" s="56"/>
      <c r="O140" s="56"/>
      <c r="P140" s="57"/>
      <c r="Q140" s="57"/>
      <c r="R140" s="57"/>
      <c r="S140" s="57"/>
      <c r="T140" s="57"/>
      <c r="U140" s="57"/>
      <c r="V140" s="57"/>
      <c r="W140" s="57"/>
      <c r="X140" s="57"/>
      <c r="Y140" s="57"/>
      <c r="Z140" s="57"/>
      <c r="AA140" s="59" t="str">
        <f aca="false">IF(COUNTA(G140:Z140)&gt;1,AB140*0.9,"")</f>
        <v/>
      </c>
      <c r="AB140" s="60" t="str">
        <f aca="false">=IF(COUNTA(G140:Z140)&gt;1,AO140*0.9,"")</f>
        <v/>
      </c>
      <c r="AC140" s="59" t="str">
        <f aca="false">IF(COUNTA(G140:Z140)&gt;1,AB140*1.1,"")</f>
        <v/>
      </c>
      <c r="AD140" s="61" t="n">
        <v>10</v>
      </c>
      <c r="AE140" s="62" t="str">
        <f aca="false">IF(COUNTA(G140:Z140)&gt;1,COUNT(AP140:BI140),"")</f>
        <v/>
      </c>
      <c r="AF140" s="63" t="n">
        <f aca="false">COUNTIF(AP140:BI140,"&gt;0")</f>
        <v>0</v>
      </c>
      <c r="AG140" s="64" t="str">
        <f aca="false">IF(COUNTA(G140:Z140)&gt;1,AF140/AD140,"")</f>
        <v/>
      </c>
      <c r="AH140" s="64" t="str">
        <f aca="false"> IF(COUNTA(G140:Z140)&gt;1,   SLOPE(AP140:BI140,AP$13:BI$13) ,"")</f>
        <v/>
      </c>
      <c r="AI140" s="64" t="n">
        <f aca="false">IF(AF140&gt;0,SUM(AP140:BI140)/AF140,-2)</f>
        <v>-2</v>
      </c>
      <c r="AJ140" s="65" t="str">
        <f aca="false">IF(COUNTA(G140:Z140)&gt;1,  AG140/($AO140-$B$3),"")</f>
        <v/>
      </c>
      <c r="AK140" s="65" t="str">
        <f aca="false">IF(COUNTA(G140:Z140)&gt;1,  AH140/($AO140-$B$3),"")</f>
        <v/>
      </c>
      <c r="AL140" s="65" t="str">
        <f aca="false">IF(COUNTA(G140:Z140)&gt;1,  AI140/($AO140-$B$3),"")</f>
        <v/>
      </c>
      <c r="AM140" s="65" t="str">
        <f aca="false">IF(COUNTA(G140:Z140)&gt;1,  SUM(AJ140:AL140),"")</f>
        <v/>
      </c>
      <c r="AO140" s="66" t="e">
        <f aca="false">AI140+AH140+AG140+B$3</f>
        <v>#VALUE!</v>
      </c>
      <c r="AP140" s="67" t="str">
        <f aca="false">IF(ISBLANK(G140),"", VLOOKUP(G140,$A$4:$B$8,2,FALSE()))</f>
        <v/>
      </c>
      <c r="AQ140" s="67" t="str">
        <f aca="false">IF(ISBLANK(H140),"", VLOOKUP(H140,$A$4:$B$8,2,FALSE()))</f>
        <v/>
      </c>
      <c r="AR140" s="67" t="str">
        <f aca="false">IF(ISBLANK(I140),"", VLOOKUP(I140,$A$4:$B$8,2,FALSE()))</f>
        <v/>
      </c>
      <c r="AS140" s="67" t="str">
        <f aca="false">IF(ISBLANK(J140),"", VLOOKUP(J140,$A$4:$B$8,2,FALSE()))</f>
        <v/>
      </c>
      <c r="AT140" s="67" t="str">
        <f aca="false">IF(ISBLANK(K140),"", VLOOKUP(K140,$A$4:$B$8,2,FALSE()))</f>
        <v/>
      </c>
      <c r="AU140" s="67" t="str">
        <f aca="false">IF(ISBLANK(L140),"", VLOOKUP(L140,$A$4:$B$8,2,FALSE()))</f>
        <v/>
      </c>
      <c r="AV140" s="67" t="str">
        <f aca="false">IF(ISBLANK(M140),"", VLOOKUP(M140,$A$4:$B$8,2,FALSE()))</f>
        <v/>
      </c>
      <c r="AW140" s="67" t="str">
        <f aca="false">IF(ISBLANK(N140),"", VLOOKUP(N140,$A$4:$B$8,2,FALSE()))</f>
        <v/>
      </c>
      <c r="AX140" s="67" t="str">
        <f aca="false">IF(ISBLANK(O140),"", VLOOKUP(O140,$A$4:$B$8,2,FALSE()))</f>
        <v/>
      </c>
      <c r="AY140" s="67" t="str">
        <f aca="false">IF(ISBLANK(P140),"", VLOOKUP(P140,$A$4:$B$8,2,FALSE()))</f>
        <v/>
      </c>
      <c r="AZ140" s="67" t="str">
        <f aca="false">IF(ISBLANK(Q140),"", VLOOKUP(Q140,$A$4:$B$8,2,FALSE()))</f>
        <v/>
      </c>
      <c r="BA140" s="67" t="str">
        <f aca="false">IF(ISBLANK(R140),"", VLOOKUP(R140,$A$4:$B$8,2,FALSE()))</f>
        <v/>
      </c>
      <c r="BB140" s="67" t="str">
        <f aca="false">IF(ISBLANK(S140),"", VLOOKUP(S140,$A$4:$B$8,2,FALSE()))</f>
        <v/>
      </c>
      <c r="BC140" s="67" t="str">
        <f aca="false">IF(ISBLANK(T140),"", VLOOKUP(T140,$A$4:$B$8,2,FALSE()))</f>
        <v/>
      </c>
      <c r="BD140" s="67" t="str">
        <f aca="false">IF(ISBLANK(U140),"", VLOOKUP(U140,$A$4:$B$8,2,FALSE()))</f>
        <v/>
      </c>
      <c r="BE140" s="67" t="str">
        <f aca="false">IF(ISBLANK(V140),"", VLOOKUP(V140,$A$4:$B$8,2,FALSE()))</f>
        <v/>
      </c>
      <c r="BF140" s="67" t="str">
        <f aca="false">IF(ISBLANK(W140),"", VLOOKUP(W140,$A$4:$B$8,2,FALSE()))</f>
        <v/>
      </c>
      <c r="BG140" s="67" t="str">
        <f aca="false">IF(ISBLANK(X140),"", VLOOKUP(X140,$A$4:$B$8,2,FALSE()))</f>
        <v/>
      </c>
      <c r="BH140" s="67" t="str">
        <f aca="false">IF(ISBLANK(Y140),"", VLOOKUP(Y140,$A$4:$B$8,2,FALSE()))</f>
        <v/>
      </c>
      <c r="BI140" s="67" t="str">
        <f aca="false">IF(ISBLANK(Z140),"", VLOOKUP(Z140,$A$4:$B$8,2,FALSE()))</f>
        <v/>
      </c>
    </row>
    <row r="141" customFormat="false" ht="17.6" hidden="false" customHeight="true" outlineLevel="0" collapsed="false">
      <c r="A141" s="57"/>
      <c r="B141" s="69"/>
      <c r="C141" s="54" t="str">
        <f aca="false">LEFT(E141,2)</f>
        <v/>
      </c>
      <c r="D141" s="54" t="str">
        <f aca="false">LEFT(F141,2)</f>
        <v/>
      </c>
      <c r="E141" s="72"/>
      <c r="F141" s="72"/>
      <c r="G141" s="56"/>
      <c r="H141" s="56"/>
      <c r="I141" s="56"/>
      <c r="J141" s="56"/>
      <c r="K141" s="56"/>
      <c r="L141" s="56"/>
      <c r="M141" s="56"/>
      <c r="N141" s="56"/>
      <c r="O141" s="56"/>
      <c r="P141" s="57"/>
      <c r="Q141" s="57"/>
      <c r="R141" s="57"/>
      <c r="S141" s="57"/>
      <c r="T141" s="57"/>
      <c r="U141" s="57"/>
      <c r="V141" s="57"/>
      <c r="W141" s="57"/>
      <c r="X141" s="57"/>
      <c r="Y141" s="56"/>
      <c r="Z141" s="56"/>
      <c r="AA141" s="59" t="str">
        <f aca="false">IF(COUNTA(G141:Z141)&gt;1,AB141*0.9,"")</f>
        <v/>
      </c>
      <c r="AB141" s="60" t="str">
        <f aca="false">=IF(COUNTA(G141:Z141)&gt;1,AO141*0.9,"")</f>
        <v/>
      </c>
      <c r="AC141" s="59" t="str">
        <f aca="false">IF(COUNTA(G141:Z141)&gt;1,AB141*1.1,"")</f>
        <v/>
      </c>
      <c r="AD141" s="61" t="n">
        <v>10</v>
      </c>
      <c r="AE141" s="62" t="str">
        <f aca="false">IF(COUNTA(G141:Z141)&gt;1,COUNT(AP141:BI141),"")</f>
        <v/>
      </c>
      <c r="AF141" s="63" t="n">
        <f aca="false">COUNTIF(AP141:BI141,"&gt;0")</f>
        <v>0</v>
      </c>
      <c r="AG141" s="64" t="str">
        <f aca="false">IF(COUNTA(G141:Z141)&gt;1,AF141/AD141,"")</f>
        <v/>
      </c>
      <c r="AH141" s="64" t="str">
        <f aca="false"> IF(COUNTA(G141:Z141)&gt;1,   SLOPE(AP141:BI141,AP$13:BI$13) ,"")</f>
        <v/>
      </c>
      <c r="AI141" s="64" t="n">
        <f aca="false">IF(AF141&gt;0,SUM(AP141:BI141)/AF141,-2)</f>
        <v>-2</v>
      </c>
      <c r="AJ141" s="65" t="str">
        <f aca="false">IF(COUNTA(G141:Z141)&gt;1,  AG141/($AO141-$B$3),"")</f>
        <v/>
      </c>
      <c r="AK141" s="65" t="str">
        <f aca="false">IF(COUNTA(G141:Z141)&gt;1,  AH141/($AO141-$B$3),"")</f>
        <v/>
      </c>
      <c r="AL141" s="65" t="str">
        <f aca="false">IF(COUNTA(G141:Z141)&gt;1,  AI141/($AO141-$B$3),"")</f>
        <v/>
      </c>
      <c r="AM141" s="65" t="str">
        <f aca="false">IF(COUNTA(G141:Z141)&gt;1,  SUM(AJ141:AL141),"")</f>
        <v/>
      </c>
      <c r="AO141" s="66" t="e">
        <f aca="false">AI141+AH141+AG141+B$3</f>
        <v>#VALUE!</v>
      </c>
      <c r="AP141" s="67" t="str">
        <f aca="false">IF(ISBLANK(G141),"", VLOOKUP(G141,$A$4:$B$8,2,FALSE()))</f>
        <v/>
      </c>
      <c r="AQ141" s="67" t="str">
        <f aca="false">IF(ISBLANK(H141),"", VLOOKUP(H141,$A$4:$B$8,2,FALSE()))</f>
        <v/>
      </c>
      <c r="AR141" s="67" t="str">
        <f aca="false">IF(ISBLANK(I141),"", VLOOKUP(I141,$A$4:$B$8,2,FALSE()))</f>
        <v/>
      </c>
      <c r="AS141" s="67" t="str">
        <f aca="false">IF(ISBLANK(J141),"", VLOOKUP(J141,$A$4:$B$8,2,FALSE()))</f>
        <v/>
      </c>
      <c r="AT141" s="67" t="str">
        <f aca="false">IF(ISBLANK(K141),"", VLOOKUP(K141,$A$4:$B$8,2,FALSE()))</f>
        <v/>
      </c>
      <c r="AU141" s="67" t="str">
        <f aca="false">IF(ISBLANK(L141),"", VLOOKUP(L141,$A$4:$B$8,2,FALSE()))</f>
        <v/>
      </c>
      <c r="AV141" s="67" t="str">
        <f aca="false">IF(ISBLANK(M141),"", VLOOKUP(M141,$A$4:$B$8,2,FALSE()))</f>
        <v/>
      </c>
      <c r="AW141" s="67" t="str">
        <f aca="false">IF(ISBLANK(N141),"", VLOOKUP(N141,$A$4:$B$8,2,FALSE()))</f>
        <v/>
      </c>
      <c r="AX141" s="67" t="str">
        <f aca="false">IF(ISBLANK(O141),"", VLOOKUP(O141,$A$4:$B$8,2,FALSE()))</f>
        <v/>
      </c>
      <c r="AY141" s="67" t="str">
        <f aca="false">IF(ISBLANK(P141),"", VLOOKUP(P141,$A$4:$B$8,2,FALSE()))</f>
        <v/>
      </c>
      <c r="AZ141" s="67" t="str">
        <f aca="false">IF(ISBLANK(Q141),"", VLOOKUP(Q141,$A$4:$B$8,2,FALSE()))</f>
        <v/>
      </c>
      <c r="BA141" s="67" t="str">
        <f aca="false">IF(ISBLANK(R141),"", VLOOKUP(R141,$A$4:$B$8,2,FALSE()))</f>
        <v/>
      </c>
      <c r="BB141" s="67" t="str">
        <f aca="false">IF(ISBLANK(S141),"", VLOOKUP(S141,$A$4:$B$8,2,FALSE()))</f>
        <v/>
      </c>
      <c r="BC141" s="67" t="str">
        <f aca="false">IF(ISBLANK(T141),"", VLOOKUP(T141,$A$4:$B$8,2,FALSE()))</f>
        <v/>
      </c>
      <c r="BD141" s="67" t="str">
        <f aca="false">IF(ISBLANK(U141),"", VLOOKUP(U141,$A$4:$B$8,2,FALSE()))</f>
        <v/>
      </c>
      <c r="BE141" s="67" t="str">
        <f aca="false">IF(ISBLANK(V141),"", VLOOKUP(V141,$A$4:$B$8,2,FALSE()))</f>
        <v/>
      </c>
      <c r="BF141" s="67" t="str">
        <f aca="false">IF(ISBLANK(W141),"", VLOOKUP(W141,$A$4:$B$8,2,FALSE()))</f>
        <v/>
      </c>
      <c r="BG141" s="67" t="str">
        <f aca="false">IF(ISBLANK(X141),"", VLOOKUP(X141,$A$4:$B$8,2,FALSE()))</f>
        <v/>
      </c>
      <c r="BH141" s="67" t="str">
        <f aca="false">IF(ISBLANK(Y141),"", VLOOKUP(Y141,$A$4:$B$8,2,FALSE()))</f>
        <v/>
      </c>
      <c r="BI141" s="67" t="str">
        <f aca="false">IF(ISBLANK(Z141),"", VLOOKUP(Z141,$A$4:$B$8,2,FALSE()))</f>
        <v/>
      </c>
    </row>
    <row r="142" customFormat="false" ht="17.6" hidden="false" customHeight="true" outlineLevel="0" collapsed="false">
      <c r="A142" s="57"/>
      <c r="B142" s="69"/>
      <c r="C142" s="54" t="str">
        <f aca="false">LEFT(E142,2)</f>
        <v/>
      </c>
      <c r="D142" s="54" t="str">
        <f aca="false">LEFT(F142,2)</f>
        <v/>
      </c>
      <c r="E142" s="72"/>
      <c r="F142" s="72"/>
      <c r="G142" s="56"/>
      <c r="H142" s="56"/>
      <c r="I142" s="56"/>
      <c r="J142" s="56"/>
      <c r="K142" s="56"/>
      <c r="L142" s="56"/>
      <c r="M142" s="56"/>
      <c r="N142" s="56"/>
      <c r="O142" s="56"/>
      <c r="P142" s="57"/>
      <c r="Q142" s="57"/>
      <c r="R142" s="57"/>
      <c r="S142" s="57"/>
      <c r="T142" s="57"/>
      <c r="U142" s="57"/>
      <c r="V142" s="57"/>
      <c r="W142" s="57"/>
      <c r="X142" s="57"/>
      <c r="Y142" s="57"/>
      <c r="Z142" s="57"/>
      <c r="AA142" s="59" t="str">
        <f aca="false">IF(COUNTA(G142:Z142)&gt;1,AB142*0.9,"")</f>
        <v/>
      </c>
      <c r="AB142" s="60" t="str">
        <f aca="false">=IF(COUNTA(G142:Z142)&gt;1,AO142*0.9,"")</f>
        <v/>
      </c>
      <c r="AC142" s="59" t="str">
        <f aca="false">IF(COUNTA(G142:Z142)&gt;1,AB142*1.1,"")</f>
        <v/>
      </c>
      <c r="AD142" s="61" t="n">
        <v>10</v>
      </c>
      <c r="AE142" s="62" t="str">
        <f aca="false">IF(COUNTA(G142:Z142)&gt;1,COUNT(AP142:BI142),"")</f>
        <v/>
      </c>
      <c r="AF142" s="63" t="n">
        <f aca="false">COUNTIF(AP142:BI142,"&gt;0")</f>
        <v>0</v>
      </c>
      <c r="AG142" s="64" t="str">
        <f aca="false">IF(COUNTA(G142:Z142)&gt;1,AF142/AD142,"")</f>
        <v/>
      </c>
      <c r="AH142" s="64" t="str">
        <f aca="false"> IF(COUNTA(G142:Z142)&gt;1,   SLOPE(AP142:BI142,AP$13:BI$13) ,"")</f>
        <v/>
      </c>
      <c r="AI142" s="64" t="n">
        <f aca="false">IF(AF142&gt;0,SUM(AP142:BI142)/AF142,-2)</f>
        <v>-2</v>
      </c>
      <c r="AJ142" s="65" t="str">
        <f aca="false">IF(COUNTA(G142:Z142)&gt;1,  AG142/($AO142-$B$3),"")</f>
        <v/>
      </c>
      <c r="AK142" s="65" t="str">
        <f aca="false">IF(COUNTA(G142:Z142)&gt;1,  AH142/($AO142-$B$3),"")</f>
        <v/>
      </c>
      <c r="AL142" s="65" t="str">
        <f aca="false">IF(COUNTA(G142:Z142)&gt;1,  AI142/($AO142-$B$3),"")</f>
        <v/>
      </c>
      <c r="AM142" s="65" t="str">
        <f aca="false">IF(COUNTA(G142:Z142)&gt;1,  SUM(AJ142:AL142),"")</f>
        <v/>
      </c>
      <c r="AO142" s="66" t="e">
        <f aca="false">AI142+AH142+AG142+B$3</f>
        <v>#VALUE!</v>
      </c>
      <c r="AP142" s="67" t="str">
        <f aca="false">IF(ISBLANK(G142),"", VLOOKUP(G142,$A$4:$B$8,2,FALSE()))</f>
        <v/>
      </c>
      <c r="AQ142" s="67" t="str">
        <f aca="false">IF(ISBLANK(H142),"", VLOOKUP(H142,$A$4:$B$8,2,FALSE()))</f>
        <v/>
      </c>
      <c r="AR142" s="67" t="str">
        <f aca="false">IF(ISBLANK(I142),"", VLOOKUP(I142,$A$4:$B$8,2,FALSE()))</f>
        <v/>
      </c>
      <c r="AS142" s="67" t="str">
        <f aca="false">IF(ISBLANK(J142),"", VLOOKUP(J142,$A$4:$B$8,2,FALSE()))</f>
        <v/>
      </c>
      <c r="AT142" s="67" t="str">
        <f aca="false">IF(ISBLANK(K142),"", VLOOKUP(K142,$A$4:$B$8,2,FALSE()))</f>
        <v/>
      </c>
      <c r="AU142" s="67" t="str">
        <f aca="false">IF(ISBLANK(L142),"", VLOOKUP(L142,$A$4:$B$8,2,FALSE()))</f>
        <v/>
      </c>
      <c r="AV142" s="67" t="str">
        <f aca="false">IF(ISBLANK(M142),"", VLOOKUP(M142,$A$4:$B$8,2,FALSE()))</f>
        <v/>
      </c>
      <c r="AW142" s="67" t="str">
        <f aca="false">IF(ISBLANK(N142),"", VLOOKUP(N142,$A$4:$B$8,2,FALSE()))</f>
        <v/>
      </c>
      <c r="AX142" s="67" t="str">
        <f aca="false">IF(ISBLANK(O142),"", VLOOKUP(O142,$A$4:$B$8,2,FALSE()))</f>
        <v/>
      </c>
      <c r="AY142" s="67" t="str">
        <f aca="false">IF(ISBLANK(P142),"", VLOOKUP(P142,$A$4:$B$8,2,FALSE()))</f>
        <v/>
      </c>
      <c r="AZ142" s="67" t="str">
        <f aca="false">IF(ISBLANK(Q142),"", VLOOKUP(Q142,$A$4:$B$8,2,FALSE()))</f>
        <v/>
      </c>
      <c r="BA142" s="67" t="str">
        <f aca="false">IF(ISBLANK(R142),"", VLOOKUP(R142,$A$4:$B$8,2,FALSE()))</f>
        <v/>
      </c>
      <c r="BB142" s="67" t="str">
        <f aca="false">IF(ISBLANK(S142),"", VLOOKUP(S142,$A$4:$B$8,2,FALSE()))</f>
        <v/>
      </c>
      <c r="BC142" s="67" t="str">
        <f aca="false">IF(ISBLANK(T142),"", VLOOKUP(T142,$A$4:$B$8,2,FALSE()))</f>
        <v/>
      </c>
      <c r="BD142" s="67" t="str">
        <f aca="false">IF(ISBLANK(U142),"", VLOOKUP(U142,$A$4:$B$8,2,FALSE()))</f>
        <v/>
      </c>
      <c r="BE142" s="67" t="str">
        <f aca="false">IF(ISBLANK(V142),"", VLOOKUP(V142,$A$4:$B$8,2,FALSE()))</f>
        <v/>
      </c>
      <c r="BF142" s="67" t="str">
        <f aca="false">IF(ISBLANK(W142),"", VLOOKUP(W142,$A$4:$B$8,2,FALSE()))</f>
        <v/>
      </c>
      <c r="BG142" s="67" t="str">
        <f aca="false">IF(ISBLANK(X142),"", VLOOKUP(X142,$A$4:$B$8,2,FALSE()))</f>
        <v/>
      </c>
      <c r="BH142" s="67" t="str">
        <f aca="false">IF(ISBLANK(Y142),"", VLOOKUP(Y142,$A$4:$B$8,2,FALSE()))</f>
        <v/>
      </c>
      <c r="BI142" s="67" t="str">
        <f aca="false">IF(ISBLANK(Z142),"", VLOOKUP(Z142,$A$4:$B$8,2,FALSE()))</f>
        <v/>
      </c>
    </row>
    <row r="143" customFormat="false" ht="17.6" hidden="false" customHeight="true" outlineLevel="0" collapsed="false">
      <c r="A143" s="57"/>
      <c r="B143" s="69"/>
      <c r="C143" s="54" t="str">
        <f aca="false">LEFT(E143,2)</f>
        <v/>
      </c>
      <c r="D143" s="54" t="str">
        <f aca="false">LEFT(F143,2)</f>
        <v/>
      </c>
      <c r="E143" s="72"/>
      <c r="F143" s="72"/>
      <c r="G143" s="56"/>
      <c r="H143" s="56"/>
      <c r="I143" s="56"/>
      <c r="J143" s="56"/>
      <c r="K143" s="56"/>
      <c r="L143" s="56"/>
      <c r="M143" s="56"/>
      <c r="N143" s="56"/>
      <c r="O143" s="56"/>
      <c r="P143" s="57"/>
      <c r="Q143" s="57"/>
      <c r="R143" s="57"/>
      <c r="S143" s="57"/>
      <c r="T143" s="57"/>
      <c r="U143" s="57"/>
      <c r="V143" s="57"/>
      <c r="W143" s="57"/>
      <c r="X143" s="57"/>
      <c r="Y143" s="57"/>
      <c r="Z143" s="57"/>
      <c r="AA143" s="59" t="str">
        <f aca="false">IF(COUNTA(G143:Z143)&gt;1,AB143*0.9,"")</f>
        <v/>
      </c>
      <c r="AB143" s="60" t="str">
        <f aca="false">=IF(COUNTA(G143:Z143)&gt;1,AO143*0.9,"")</f>
        <v/>
      </c>
      <c r="AC143" s="59" t="str">
        <f aca="false">IF(COUNTA(G143:Z143)&gt;1,AB143*1.1,"")</f>
        <v/>
      </c>
      <c r="AD143" s="61" t="n">
        <v>10</v>
      </c>
      <c r="AE143" s="62" t="str">
        <f aca="false">IF(COUNTA(G143:Z143)&gt;1,COUNT(AP143:BI143),"")</f>
        <v/>
      </c>
      <c r="AF143" s="63" t="n">
        <f aca="false">COUNTIF(AP143:BI143,"&gt;0")</f>
        <v>0</v>
      </c>
      <c r="AG143" s="64" t="str">
        <f aca="false">IF(COUNTA(G143:Z143)&gt;1,AF143/AD143,"")</f>
        <v/>
      </c>
      <c r="AH143" s="64" t="str">
        <f aca="false"> IF(COUNTA(G143:Z143)&gt;1,   SLOPE(AP143:BI143,AP$13:BI$13) ,"")</f>
        <v/>
      </c>
      <c r="AI143" s="64" t="n">
        <f aca="false">IF(AF143&gt;0,SUM(AP143:BI143)/AF143,-2)</f>
        <v>-2</v>
      </c>
      <c r="AJ143" s="65" t="str">
        <f aca="false">IF(COUNTA(G143:Z143)&gt;1,  AG143/($AO143-$B$3),"")</f>
        <v/>
      </c>
      <c r="AK143" s="65" t="str">
        <f aca="false">IF(COUNTA(G143:Z143)&gt;1,  AH143/($AO143-$B$3),"")</f>
        <v/>
      </c>
      <c r="AL143" s="65" t="str">
        <f aca="false">IF(COUNTA(G143:Z143)&gt;1,  AI143/($AO143-$B$3),"")</f>
        <v/>
      </c>
      <c r="AM143" s="65" t="str">
        <f aca="false">IF(COUNTA(G143:Z143)&gt;1,  SUM(AJ143:AL143),"")</f>
        <v/>
      </c>
      <c r="AO143" s="66" t="e">
        <f aca="false">AI143+AH143+AG143+B$3</f>
        <v>#VALUE!</v>
      </c>
      <c r="AP143" s="67" t="str">
        <f aca="false">IF(ISBLANK(G143),"", VLOOKUP(G143,$A$4:$B$8,2,FALSE()))</f>
        <v/>
      </c>
      <c r="AQ143" s="67" t="str">
        <f aca="false">IF(ISBLANK(H143),"", VLOOKUP(H143,$A$4:$B$8,2,FALSE()))</f>
        <v/>
      </c>
      <c r="AR143" s="67" t="str">
        <f aca="false">IF(ISBLANK(I143),"", VLOOKUP(I143,$A$4:$B$8,2,FALSE()))</f>
        <v/>
      </c>
      <c r="AS143" s="67" t="str">
        <f aca="false">IF(ISBLANK(J143),"", VLOOKUP(J143,$A$4:$B$8,2,FALSE()))</f>
        <v/>
      </c>
      <c r="AT143" s="67" t="str">
        <f aca="false">IF(ISBLANK(K143),"", VLOOKUP(K143,$A$4:$B$8,2,FALSE()))</f>
        <v/>
      </c>
      <c r="AU143" s="67" t="str">
        <f aca="false">IF(ISBLANK(L143),"", VLOOKUP(L143,$A$4:$B$8,2,FALSE()))</f>
        <v/>
      </c>
      <c r="AV143" s="67" t="str">
        <f aca="false">IF(ISBLANK(M143),"", VLOOKUP(M143,$A$4:$B$8,2,FALSE()))</f>
        <v/>
      </c>
      <c r="AW143" s="67" t="str">
        <f aca="false">IF(ISBLANK(N143),"", VLOOKUP(N143,$A$4:$B$8,2,FALSE()))</f>
        <v/>
      </c>
      <c r="AX143" s="67" t="str">
        <f aca="false">IF(ISBLANK(O143),"", VLOOKUP(O143,$A$4:$B$8,2,FALSE()))</f>
        <v/>
      </c>
      <c r="AY143" s="67" t="str">
        <f aca="false">IF(ISBLANK(P143),"", VLOOKUP(P143,$A$4:$B$8,2,FALSE()))</f>
        <v/>
      </c>
      <c r="AZ143" s="67" t="str">
        <f aca="false">IF(ISBLANK(Q143),"", VLOOKUP(Q143,$A$4:$B$8,2,FALSE()))</f>
        <v/>
      </c>
      <c r="BA143" s="67" t="str">
        <f aca="false">IF(ISBLANK(R143),"", VLOOKUP(R143,$A$4:$B$8,2,FALSE()))</f>
        <v/>
      </c>
      <c r="BB143" s="67" t="str">
        <f aca="false">IF(ISBLANK(S143),"", VLOOKUP(S143,$A$4:$B$8,2,FALSE()))</f>
        <v/>
      </c>
      <c r="BC143" s="67" t="str">
        <f aca="false">IF(ISBLANK(T143),"", VLOOKUP(T143,$A$4:$B$8,2,FALSE()))</f>
        <v/>
      </c>
      <c r="BD143" s="67" t="str">
        <f aca="false">IF(ISBLANK(U143),"", VLOOKUP(U143,$A$4:$B$8,2,FALSE()))</f>
        <v/>
      </c>
      <c r="BE143" s="67" t="str">
        <f aca="false">IF(ISBLANK(V143),"", VLOOKUP(V143,$A$4:$B$8,2,FALSE()))</f>
        <v/>
      </c>
      <c r="BF143" s="67" t="str">
        <f aca="false">IF(ISBLANK(W143),"", VLOOKUP(W143,$A$4:$B$8,2,FALSE()))</f>
        <v/>
      </c>
      <c r="BG143" s="67" t="str">
        <f aca="false">IF(ISBLANK(X143),"", VLOOKUP(X143,$A$4:$B$8,2,FALSE()))</f>
        <v/>
      </c>
      <c r="BH143" s="67" t="str">
        <f aca="false">IF(ISBLANK(Y143),"", VLOOKUP(Y143,$A$4:$B$8,2,FALSE()))</f>
        <v/>
      </c>
      <c r="BI143" s="67" t="str">
        <f aca="false">IF(ISBLANK(Z143),"", VLOOKUP(Z143,$A$4:$B$8,2,FALSE()))</f>
        <v/>
      </c>
    </row>
    <row r="144" customFormat="false" ht="17.6" hidden="false" customHeight="true" outlineLevel="0" collapsed="false">
      <c r="A144" s="53"/>
      <c r="B144" s="53"/>
      <c r="C144" s="54" t="str">
        <f aca="false">LEFT(E144,2)</f>
        <v/>
      </c>
      <c r="D144" s="54" t="str">
        <f aca="false">LEFT(F144,2)</f>
        <v/>
      </c>
      <c r="E144" s="55"/>
      <c r="F144" s="55"/>
      <c r="G144" s="57"/>
      <c r="H144" s="56"/>
      <c r="I144" s="56"/>
      <c r="J144" s="56"/>
      <c r="K144" s="56"/>
      <c r="L144" s="56"/>
      <c r="M144" s="56"/>
      <c r="N144" s="56"/>
      <c r="O144" s="56"/>
      <c r="P144" s="57"/>
      <c r="Q144" s="57"/>
      <c r="R144" s="57"/>
      <c r="S144" s="57"/>
      <c r="T144" s="57"/>
      <c r="U144" s="57"/>
      <c r="V144" s="57"/>
      <c r="W144" s="57"/>
      <c r="X144" s="57"/>
      <c r="Y144" s="57"/>
      <c r="Z144" s="57"/>
      <c r="AA144" s="59" t="str">
        <f aca="false">IF(COUNTA(G144:Z144)&gt;1,AB144*0.9,"")</f>
        <v/>
      </c>
      <c r="AB144" s="60" t="str">
        <f aca="false">=IF(COUNTA(G144:Z144)&gt;1,AO144*0.9,"")</f>
        <v/>
      </c>
      <c r="AC144" s="59" t="str">
        <f aca="false">IF(COUNTA(G144:Z144)&gt;1,AB144*1.1,"")</f>
        <v/>
      </c>
      <c r="AD144" s="61" t="n">
        <v>10</v>
      </c>
      <c r="AE144" s="62" t="str">
        <f aca="false">IF(COUNTA(G144:Z144)&gt;1,COUNT(AP144:BI144),"")</f>
        <v/>
      </c>
      <c r="AF144" s="63" t="n">
        <f aca="false">COUNTIF(AP144:BI144,"&gt;0")</f>
        <v>0</v>
      </c>
      <c r="AG144" s="64" t="str">
        <f aca="false">IF(COUNTA(G144:Z144)&gt;1,AF144/AD144,"")</f>
        <v/>
      </c>
      <c r="AH144" s="64" t="str">
        <f aca="false"> IF(COUNTA(G144:Z144)&gt;1,   SLOPE(AP144:BI144,AP$13:BI$13) ,"")</f>
        <v/>
      </c>
      <c r="AI144" s="64" t="n">
        <f aca="false">IF(AF144&gt;0,SUM(AP144:BI144)/AF144,-2)</f>
        <v>-2</v>
      </c>
      <c r="AJ144" s="65" t="str">
        <f aca="false">IF(COUNTA(G144:Z144)&gt;1,  AG144/($AO144-$B$3),"")</f>
        <v/>
      </c>
      <c r="AK144" s="65" t="str">
        <f aca="false">IF(COUNTA(G144:Z144)&gt;1,  AH144/($AO144-$B$3),"")</f>
        <v/>
      </c>
      <c r="AL144" s="65" t="str">
        <f aca="false">IF(COUNTA(G144:Z144)&gt;1,  AI144/($AO144-$B$3),"")</f>
        <v/>
      </c>
      <c r="AM144" s="65" t="str">
        <f aca="false">IF(COUNTA(G144:Z144)&gt;1,  SUM(AJ144:AL144),"")</f>
        <v/>
      </c>
      <c r="AO144" s="66" t="e">
        <f aca="false">AI144+AH144+AG144+B$3</f>
        <v>#VALUE!</v>
      </c>
      <c r="AP144" s="67" t="str">
        <f aca="false">IF(ISBLANK(G144),"", VLOOKUP(G144,$A$4:$B$8,2,FALSE()))</f>
        <v/>
      </c>
      <c r="AQ144" s="67" t="str">
        <f aca="false">IF(ISBLANK(H144),"", VLOOKUP(H144,$A$4:$B$8,2,FALSE()))</f>
        <v/>
      </c>
      <c r="AR144" s="67" t="str">
        <f aca="false">IF(ISBLANK(I144),"", VLOOKUP(I144,$A$4:$B$8,2,FALSE()))</f>
        <v/>
      </c>
      <c r="AS144" s="67" t="str">
        <f aca="false">IF(ISBLANK(J144),"", VLOOKUP(J144,$A$4:$B$8,2,FALSE()))</f>
        <v/>
      </c>
      <c r="AT144" s="67" t="str">
        <f aca="false">IF(ISBLANK(K144),"", VLOOKUP(K144,$A$4:$B$8,2,FALSE()))</f>
        <v/>
      </c>
      <c r="AU144" s="67" t="str">
        <f aca="false">IF(ISBLANK(L144),"", VLOOKUP(L144,$A$4:$B$8,2,FALSE()))</f>
        <v/>
      </c>
      <c r="AV144" s="67" t="str">
        <f aca="false">IF(ISBLANK(M144),"", VLOOKUP(M144,$A$4:$B$8,2,FALSE()))</f>
        <v/>
      </c>
      <c r="AW144" s="67" t="str">
        <f aca="false">IF(ISBLANK(N144),"", VLOOKUP(N144,$A$4:$B$8,2,FALSE()))</f>
        <v/>
      </c>
      <c r="AX144" s="67" t="str">
        <f aca="false">IF(ISBLANK(O144),"", VLOOKUP(O144,$A$4:$B$8,2,FALSE()))</f>
        <v/>
      </c>
      <c r="AY144" s="67" t="str">
        <f aca="false">IF(ISBLANK(P144),"", VLOOKUP(P144,$A$4:$B$8,2,FALSE()))</f>
        <v/>
      </c>
      <c r="AZ144" s="67" t="str">
        <f aca="false">IF(ISBLANK(Q144),"", VLOOKUP(Q144,$A$4:$B$8,2,FALSE()))</f>
        <v/>
      </c>
      <c r="BA144" s="67" t="str">
        <f aca="false">IF(ISBLANK(R144),"", VLOOKUP(R144,$A$4:$B$8,2,FALSE()))</f>
        <v/>
      </c>
      <c r="BB144" s="67" t="str">
        <f aca="false">IF(ISBLANK(S144),"", VLOOKUP(S144,$A$4:$B$8,2,FALSE()))</f>
        <v/>
      </c>
      <c r="BC144" s="67" t="str">
        <f aca="false">IF(ISBLANK(T144),"", VLOOKUP(T144,$A$4:$B$8,2,FALSE()))</f>
        <v/>
      </c>
      <c r="BD144" s="67" t="str">
        <f aca="false">IF(ISBLANK(U144),"", VLOOKUP(U144,$A$4:$B$8,2,FALSE()))</f>
        <v/>
      </c>
      <c r="BE144" s="67" t="str">
        <f aca="false">IF(ISBLANK(V144),"", VLOOKUP(V144,$A$4:$B$8,2,FALSE()))</f>
        <v/>
      </c>
      <c r="BF144" s="67" t="str">
        <f aca="false">IF(ISBLANK(W144),"", VLOOKUP(W144,$A$4:$B$8,2,FALSE()))</f>
        <v/>
      </c>
      <c r="BG144" s="67" t="str">
        <f aca="false">IF(ISBLANK(X144),"", VLOOKUP(X144,$A$4:$B$8,2,FALSE()))</f>
        <v/>
      </c>
      <c r="BH144" s="67" t="str">
        <f aca="false">IF(ISBLANK(Y144),"", VLOOKUP(Y144,$A$4:$B$8,2,FALSE()))</f>
        <v/>
      </c>
      <c r="BI144" s="67" t="str">
        <f aca="false">IF(ISBLANK(Z144),"", VLOOKUP(Z144,$A$4:$B$8,2,FALSE()))</f>
        <v/>
      </c>
    </row>
    <row r="145" customFormat="false" ht="17.6" hidden="false" customHeight="true" outlineLevel="0" collapsed="false">
      <c r="A145" s="53"/>
      <c r="B145" s="53"/>
      <c r="C145" s="54" t="str">
        <f aca="false">LEFT(E145,2)</f>
        <v/>
      </c>
      <c r="D145" s="54" t="str">
        <f aca="false">LEFT(F145,2)</f>
        <v/>
      </c>
      <c r="E145" s="55"/>
      <c r="F145" s="55"/>
      <c r="G145" s="57"/>
      <c r="H145" s="56"/>
      <c r="I145" s="56"/>
      <c r="J145" s="56"/>
      <c r="K145" s="56"/>
      <c r="L145" s="56"/>
      <c r="M145" s="56"/>
      <c r="N145" s="56"/>
      <c r="O145" s="56"/>
      <c r="P145" s="57"/>
      <c r="Q145" s="57"/>
      <c r="R145" s="57"/>
      <c r="S145" s="57"/>
      <c r="T145" s="57"/>
      <c r="U145" s="57"/>
      <c r="V145" s="57"/>
      <c r="W145" s="57"/>
      <c r="X145" s="57"/>
      <c r="Y145" s="56"/>
      <c r="Z145" s="57"/>
      <c r="AA145" s="59" t="str">
        <f aca="false">IF(COUNTA(G145:Z145)&gt;1,AB145*0.9,"")</f>
        <v/>
      </c>
      <c r="AB145" s="60" t="str">
        <f aca="false">=IF(COUNTA(G145:Z145)&gt;1,AO145*0.9,"")</f>
        <v/>
      </c>
      <c r="AC145" s="59" t="str">
        <f aca="false">IF(COUNTA(G145:Z145)&gt;1,AB145*1.1,"")</f>
        <v/>
      </c>
      <c r="AD145" s="61" t="n">
        <v>10</v>
      </c>
      <c r="AE145" s="62" t="str">
        <f aca="false">IF(COUNTA(G145:Z145)&gt;1,COUNT(AP145:BI145),"")</f>
        <v/>
      </c>
      <c r="AF145" s="63" t="n">
        <f aca="false">COUNTIF(AP145:BI145,"&gt;0")</f>
        <v>0</v>
      </c>
      <c r="AG145" s="64" t="str">
        <f aca="false">IF(COUNTA(G145:Z145)&gt;1,AF145/AD145,"")</f>
        <v/>
      </c>
      <c r="AH145" s="64" t="str">
        <f aca="false"> IF(COUNTA(G145:Z145)&gt;1,   SLOPE(AP145:BI145,AP$13:BI$13) ,"")</f>
        <v/>
      </c>
      <c r="AI145" s="64" t="n">
        <f aca="false">IF(AF145&gt;0,SUM(AP145:BI145)/AF145,-2)</f>
        <v>-2</v>
      </c>
      <c r="AJ145" s="65" t="str">
        <f aca="false">IF(COUNTA(G145:Z145)&gt;1,  AG145/($AO145-$B$3),"")</f>
        <v/>
      </c>
      <c r="AK145" s="65" t="str">
        <f aca="false">IF(COUNTA(G145:Z145)&gt;1,  AH145/($AO145-$B$3),"")</f>
        <v/>
      </c>
      <c r="AL145" s="65" t="str">
        <f aca="false">IF(COUNTA(G145:Z145)&gt;1,  AI145/($AO145-$B$3),"")</f>
        <v/>
      </c>
      <c r="AM145" s="65" t="str">
        <f aca="false">IF(COUNTA(G145:Z145)&gt;1,  SUM(AJ145:AL145),"")</f>
        <v/>
      </c>
      <c r="AO145" s="66" t="e">
        <f aca="false">AI145+AH145+AG145+B$3</f>
        <v>#VALUE!</v>
      </c>
      <c r="AP145" s="67" t="str">
        <f aca="false">IF(ISBLANK(G145),"", VLOOKUP(G145,$A$4:$B$8,2,FALSE()))</f>
        <v/>
      </c>
      <c r="AQ145" s="67" t="str">
        <f aca="false">IF(ISBLANK(H145),"", VLOOKUP(H145,$A$4:$B$8,2,FALSE()))</f>
        <v/>
      </c>
      <c r="AR145" s="67" t="str">
        <f aca="false">IF(ISBLANK(I145),"", VLOOKUP(I145,$A$4:$B$8,2,FALSE()))</f>
        <v/>
      </c>
      <c r="AS145" s="67" t="str">
        <f aca="false">IF(ISBLANK(J145),"", VLOOKUP(J145,$A$4:$B$8,2,FALSE()))</f>
        <v/>
      </c>
      <c r="AT145" s="67" t="str">
        <f aca="false">IF(ISBLANK(K145),"", VLOOKUP(K145,$A$4:$B$8,2,FALSE()))</f>
        <v/>
      </c>
      <c r="AU145" s="67" t="str">
        <f aca="false">IF(ISBLANK(L145),"", VLOOKUP(L145,$A$4:$B$8,2,FALSE()))</f>
        <v/>
      </c>
      <c r="AV145" s="67" t="str">
        <f aca="false">IF(ISBLANK(M145),"", VLOOKUP(M145,$A$4:$B$8,2,FALSE()))</f>
        <v/>
      </c>
      <c r="AW145" s="67" t="str">
        <f aca="false">IF(ISBLANK(N145),"", VLOOKUP(N145,$A$4:$B$8,2,FALSE()))</f>
        <v/>
      </c>
      <c r="AX145" s="67" t="str">
        <f aca="false">IF(ISBLANK(O145),"", VLOOKUP(O145,$A$4:$B$8,2,FALSE()))</f>
        <v/>
      </c>
      <c r="AY145" s="67" t="str">
        <f aca="false">IF(ISBLANK(P145),"", VLOOKUP(P145,$A$4:$B$8,2,FALSE()))</f>
        <v/>
      </c>
      <c r="AZ145" s="67" t="str">
        <f aca="false">IF(ISBLANK(Q145),"", VLOOKUP(Q145,$A$4:$B$8,2,FALSE()))</f>
        <v/>
      </c>
      <c r="BA145" s="67" t="str">
        <f aca="false">IF(ISBLANK(R145),"", VLOOKUP(R145,$A$4:$B$8,2,FALSE()))</f>
        <v/>
      </c>
      <c r="BB145" s="67" t="str">
        <f aca="false">IF(ISBLANK(S145),"", VLOOKUP(S145,$A$4:$B$8,2,FALSE()))</f>
        <v/>
      </c>
      <c r="BC145" s="67" t="str">
        <f aca="false">IF(ISBLANK(T145),"", VLOOKUP(T145,$A$4:$B$8,2,FALSE()))</f>
        <v/>
      </c>
      <c r="BD145" s="67" t="str">
        <f aca="false">IF(ISBLANK(U145),"", VLOOKUP(U145,$A$4:$B$8,2,FALSE()))</f>
        <v/>
      </c>
      <c r="BE145" s="67" t="str">
        <f aca="false">IF(ISBLANK(V145),"", VLOOKUP(V145,$A$4:$B$8,2,FALSE()))</f>
        <v/>
      </c>
      <c r="BF145" s="67" t="str">
        <f aca="false">IF(ISBLANK(W145),"", VLOOKUP(W145,$A$4:$B$8,2,FALSE()))</f>
        <v/>
      </c>
      <c r="BG145" s="67" t="str">
        <f aca="false">IF(ISBLANK(X145),"", VLOOKUP(X145,$A$4:$B$8,2,FALSE()))</f>
        <v/>
      </c>
      <c r="BH145" s="67" t="str">
        <f aca="false">IF(ISBLANK(Y145),"", VLOOKUP(Y145,$A$4:$B$8,2,FALSE()))</f>
        <v/>
      </c>
      <c r="BI145" s="67" t="str">
        <f aca="false">IF(ISBLANK(Z145),"", VLOOKUP(Z145,$A$4:$B$8,2,FALSE()))</f>
        <v/>
      </c>
    </row>
    <row r="146" customFormat="false" ht="17.6" hidden="false" customHeight="true" outlineLevel="0" collapsed="false">
      <c r="A146" s="53"/>
      <c r="B146" s="53"/>
      <c r="C146" s="54" t="str">
        <f aca="false">LEFT(E146,2)</f>
        <v/>
      </c>
      <c r="D146" s="54" t="str">
        <f aca="false">LEFT(F146,2)</f>
        <v/>
      </c>
      <c r="E146" s="55"/>
      <c r="F146" s="55"/>
      <c r="G146" s="56"/>
      <c r="H146" s="56"/>
      <c r="I146" s="56"/>
      <c r="J146" s="56"/>
      <c r="K146" s="56"/>
      <c r="L146" s="56"/>
      <c r="M146" s="56"/>
      <c r="N146" s="56"/>
      <c r="O146" s="56"/>
      <c r="P146" s="57"/>
      <c r="Q146" s="57"/>
      <c r="R146" s="57"/>
      <c r="S146" s="57"/>
      <c r="T146" s="57"/>
      <c r="U146" s="57"/>
      <c r="V146" s="57"/>
      <c r="W146" s="57"/>
      <c r="X146" s="57"/>
      <c r="Y146" s="57"/>
      <c r="Z146" s="57"/>
      <c r="AA146" s="59" t="str">
        <f aca="false">IF(COUNTA(G146:Z146)&gt;1,AB146*0.9,"")</f>
        <v/>
      </c>
      <c r="AB146" s="60" t="str">
        <f aca="false">=IF(COUNTA(G146:Z146)&gt;1,AO146*0.9,"")</f>
        <v/>
      </c>
      <c r="AC146" s="59" t="str">
        <f aca="false">IF(COUNTA(G146:Z146)&gt;1,AB146*1.1,"")</f>
        <v/>
      </c>
      <c r="AD146" s="61" t="n">
        <v>10</v>
      </c>
      <c r="AE146" s="62" t="str">
        <f aca="false">IF(COUNTA(G146:Z146)&gt;1,COUNT(AP146:BI146),"")</f>
        <v/>
      </c>
      <c r="AF146" s="63" t="n">
        <f aca="false">COUNTIF(AP146:BI146,"&gt;0")</f>
        <v>0</v>
      </c>
      <c r="AG146" s="64" t="str">
        <f aca="false">IF(COUNTA(G146:Z146)&gt;1,AF146/AD146,"")</f>
        <v/>
      </c>
      <c r="AH146" s="64" t="str">
        <f aca="false"> IF(COUNTA(G146:Z146)&gt;1,   SLOPE(AP146:BI146,AP$13:BI$13) ,"")</f>
        <v/>
      </c>
      <c r="AI146" s="64" t="n">
        <f aca="false">IF(AF146&gt;0,SUM(AP146:BI146)/AF146,-2)</f>
        <v>-2</v>
      </c>
      <c r="AJ146" s="65" t="str">
        <f aca="false">IF(COUNTA(G146:Z146)&gt;1,  AG146/($AO146-$B$3),"")</f>
        <v/>
      </c>
      <c r="AK146" s="65" t="str">
        <f aca="false">IF(COUNTA(G146:Z146)&gt;1,  AH146/($AO146-$B$3),"")</f>
        <v/>
      </c>
      <c r="AL146" s="65" t="str">
        <f aca="false">IF(COUNTA(G146:Z146)&gt;1,  AI146/($AO146-$B$3),"")</f>
        <v/>
      </c>
      <c r="AM146" s="65" t="str">
        <f aca="false">IF(COUNTA(G146:Z146)&gt;1,  SUM(AJ146:AL146),"")</f>
        <v/>
      </c>
      <c r="AO146" s="66" t="e">
        <f aca="false">AI146+AH146+AG146+B$3</f>
        <v>#VALUE!</v>
      </c>
      <c r="AP146" s="67" t="str">
        <f aca="false">IF(ISBLANK(G146),"", VLOOKUP(G146,$A$4:$B$8,2,FALSE()))</f>
        <v/>
      </c>
      <c r="AQ146" s="67" t="str">
        <f aca="false">IF(ISBLANK(H146),"", VLOOKUP(H146,$A$4:$B$8,2,FALSE()))</f>
        <v/>
      </c>
      <c r="AR146" s="67" t="str">
        <f aca="false">IF(ISBLANK(I146),"", VLOOKUP(I146,$A$4:$B$8,2,FALSE()))</f>
        <v/>
      </c>
      <c r="AS146" s="67" t="str">
        <f aca="false">IF(ISBLANK(J146),"", VLOOKUP(J146,$A$4:$B$8,2,FALSE()))</f>
        <v/>
      </c>
      <c r="AT146" s="67" t="str">
        <f aca="false">IF(ISBLANK(K146),"", VLOOKUP(K146,$A$4:$B$8,2,FALSE()))</f>
        <v/>
      </c>
      <c r="AU146" s="67" t="str">
        <f aca="false">IF(ISBLANK(L146),"", VLOOKUP(L146,$A$4:$B$8,2,FALSE()))</f>
        <v/>
      </c>
      <c r="AV146" s="67" t="str">
        <f aca="false">IF(ISBLANK(M146),"", VLOOKUP(M146,$A$4:$B$8,2,FALSE()))</f>
        <v/>
      </c>
      <c r="AW146" s="67" t="str">
        <f aca="false">IF(ISBLANK(N146),"", VLOOKUP(N146,$A$4:$B$8,2,FALSE()))</f>
        <v/>
      </c>
      <c r="AX146" s="67" t="str">
        <f aca="false">IF(ISBLANK(O146),"", VLOOKUP(O146,$A$4:$B$8,2,FALSE()))</f>
        <v/>
      </c>
      <c r="AY146" s="67" t="str">
        <f aca="false">IF(ISBLANK(P146),"", VLOOKUP(P146,$A$4:$B$8,2,FALSE()))</f>
        <v/>
      </c>
      <c r="AZ146" s="67" t="str">
        <f aca="false">IF(ISBLANK(Q146),"", VLOOKUP(Q146,$A$4:$B$8,2,FALSE()))</f>
        <v/>
      </c>
      <c r="BA146" s="67" t="str">
        <f aca="false">IF(ISBLANK(R146),"", VLOOKUP(R146,$A$4:$B$8,2,FALSE()))</f>
        <v/>
      </c>
      <c r="BB146" s="67" t="str">
        <f aca="false">IF(ISBLANK(S146),"", VLOOKUP(S146,$A$4:$B$8,2,FALSE()))</f>
        <v/>
      </c>
      <c r="BC146" s="67" t="str">
        <f aca="false">IF(ISBLANK(T146),"", VLOOKUP(T146,$A$4:$B$8,2,FALSE()))</f>
        <v/>
      </c>
      <c r="BD146" s="67" t="str">
        <f aca="false">IF(ISBLANK(U146),"", VLOOKUP(U146,$A$4:$B$8,2,FALSE()))</f>
        <v/>
      </c>
      <c r="BE146" s="67" t="str">
        <f aca="false">IF(ISBLANK(V146),"", VLOOKUP(V146,$A$4:$B$8,2,FALSE()))</f>
        <v/>
      </c>
      <c r="BF146" s="67" t="str">
        <f aca="false">IF(ISBLANK(W146),"", VLOOKUP(W146,$A$4:$B$8,2,FALSE()))</f>
        <v/>
      </c>
      <c r="BG146" s="67" t="str">
        <f aca="false">IF(ISBLANK(X146),"", VLOOKUP(X146,$A$4:$B$8,2,FALSE()))</f>
        <v/>
      </c>
      <c r="BH146" s="67" t="str">
        <f aca="false">IF(ISBLANK(Y146),"", VLOOKUP(Y146,$A$4:$B$8,2,FALSE()))</f>
        <v/>
      </c>
      <c r="BI146" s="67" t="str">
        <f aca="false">IF(ISBLANK(Z146),"", VLOOKUP(Z146,$A$4:$B$8,2,FALSE()))</f>
        <v/>
      </c>
    </row>
    <row r="147" customFormat="false" ht="17.6" hidden="false" customHeight="true" outlineLevel="0" collapsed="false">
      <c r="A147" s="53"/>
      <c r="B147" s="53"/>
      <c r="C147" s="54" t="str">
        <f aca="false">LEFT(E147,2)</f>
        <v/>
      </c>
      <c r="D147" s="54" t="str">
        <f aca="false">LEFT(F147,2)</f>
        <v/>
      </c>
      <c r="E147" s="55"/>
      <c r="F147" s="55"/>
      <c r="G147" s="56"/>
      <c r="H147" s="56"/>
      <c r="I147" s="56"/>
      <c r="J147" s="56"/>
      <c r="K147" s="56"/>
      <c r="L147" s="56"/>
      <c r="M147" s="56"/>
      <c r="N147" s="56"/>
      <c r="O147" s="56"/>
      <c r="P147" s="56"/>
      <c r="Q147" s="56"/>
      <c r="R147" s="56"/>
      <c r="S147" s="56"/>
      <c r="T147" s="56"/>
      <c r="U147" s="56"/>
      <c r="V147" s="56"/>
      <c r="W147" s="56"/>
      <c r="X147" s="56"/>
      <c r="Y147" s="56"/>
      <c r="Z147" s="56"/>
      <c r="AA147" s="59" t="str">
        <f aca="false">IF(COUNTA(G147:Z147)&gt;1,AB147*0.9,"")</f>
        <v/>
      </c>
      <c r="AB147" s="60" t="str">
        <f aca="false">=IF(COUNTA(G147:Z147)&gt;1,AO147*0.9,"")</f>
        <v/>
      </c>
      <c r="AC147" s="59" t="str">
        <f aca="false">IF(COUNTA(G147:Z147)&gt;1,AB147*1.1,"")</f>
        <v/>
      </c>
      <c r="AD147" s="61" t="n">
        <v>10</v>
      </c>
      <c r="AE147" s="62" t="str">
        <f aca="false">IF(COUNTA(G147:Z147)&gt;1,COUNT(AP147:BI147),"")</f>
        <v/>
      </c>
      <c r="AF147" s="63" t="n">
        <f aca="false">COUNTIF(AP147:BI147,"&gt;0")</f>
        <v>0</v>
      </c>
      <c r="AG147" s="64" t="str">
        <f aca="false">IF(COUNTA(G147:Z147)&gt;1,AF147/AD147,"")</f>
        <v/>
      </c>
      <c r="AH147" s="64" t="str">
        <f aca="false"> IF(COUNTA(G147:Z147)&gt;1,   SLOPE(AP147:BI147,AP$13:BI$13) ,"")</f>
        <v/>
      </c>
      <c r="AI147" s="64" t="n">
        <f aca="false">IF(AF147&gt;0,SUM(AP147:BI147)/AF147,-2)</f>
        <v>-2</v>
      </c>
      <c r="AJ147" s="65" t="str">
        <f aca="false">IF(COUNTA(G147:Z147)&gt;1,  AG147/($AO147-$B$3),"")</f>
        <v/>
      </c>
      <c r="AK147" s="65" t="str">
        <f aca="false">IF(COUNTA(G147:Z147)&gt;1,  AH147/($AO147-$B$3),"")</f>
        <v/>
      </c>
      <c r="AL147" s="65" t="str">
        <f aca="false">IF(COUNTA(G147:Z147)&gt;1,  AI147/($AO147-$B$3),"")</f>
        <v/>
      </c>
      <c r="AM147" s="65" t="str">
        <f aca="false">IF(COUNTA(G147:Z147)&gt;1,  SUM(AJ147:AL147),"")</f>
        <v/>
      </c>
      <c r="AO147" s="66" t="e">
        <f aca="false">AI147+AH147+AG147+B$3</f>
        <v>#VALUE!</v>
      </c>
      <c r="AP147" s="67" t="str">
        <f aca="false">IF(ISBLANK(G147),"", VLOOKUP(G147,$A$4:$B$8,2,FALSE()))</f>
        <v/>
      </c>
      <c r="AQ147" s="67" t="str">
        <f aca="false">IF(ISBLANK(H147),"", VLOOKUP(H147,$A$4:$B$8,2,FALSE()))</f>
        <v/>
      </c>
      <c r="AR147" s="67" t="str">
        <f aca="false">IF(ISBLANK(I147),"", VLOOKUP(I147,$A$4:$B$8,2,FALSE()))</f>
        <v/>
      </c>
      <c r="AS147" s="67" t="str">
        <f aca="false">IF(ISBLANK(J147),"", VLOOKUP(J147,$A$4:$B$8,2,FALSE()))</f>
        <v/>
      </c>
      <c r="AT147" s="67" t="str">
        <f aca="false">IF(ISBLANK(K147),"", VLOOKUP(K147,$A$4:$B$8,2,FALSE()))</f>
        <v/>
      </c>
      <c r="AU147" s="67" t="str">
        <f aca="false">IF(ISBLANK(L147),"", VLOOKUP(L147,$A$4:$B$8,2,FALSE()))</f>
        <v/>
      </c>
      <c r="AV147" s="67" t="str">
        <f aca="false">IF(ISBLANK(M147),"", VLOOKUP(M147,$A$4:$B$8,2,FALSE()))</f>
        <v/>
      </c>
      <c r="AW147" s="67" t="str">
        <f aca="false">IF(ISBLANK(N147),"", VLOOKUP(N147,$A$4:$B$8,2,FALSE()))</f>
        <v/>
      </c>
      <c r="AX147" s="67" t="str">
        <f aca="false">IF(ISBLANK(O147),"", VLOOKUP(O147,$A$4:$B$8,2,FALSE()))</f>
        <v/>
      </c>
      <c r="AY147" s="67" t="str">
        <f aca="false">IF(ISBLANK(P147),"", VLOOKUP(P147,$A$4:$B$8,2,FALSE()))</f>
        <v/>
      </c>
      <c r="AZ147" s="67" t="str">
        <f aca="false">IF(ISBLANK(Q147),"", VLOOKUP(Q147,$A$4:$B$8,2,FALSE()))</f>
        <v/>
      </c>
      <c r="BA147" s="67" t="str">
        <f aca="false">IF(ISBLANK(R147),"", VLOOKUP(R147,$A$4:$B$8,2,FALSE()))</f>
        <v/>
      </c>
      <c r="BB147" s="67" t="str">
        <f aca="false">IF(ISBLANK(S147),"", VLOOKUP(S147,$A$4:$B$8,2,FALSE()))</f>
        <v/>
      </c>
      <c r="BC147" s="67" t="str">
        <f aca="false">IF(ISBLANK(T147),"", VLOOKUP(T147,$A$4:$B$8,2,FALSE()))</f>
        <v/>
      </c>
      <c r="BD147" s="67" t="str">
        <f aca="false">IF(ISBLANK(U147),"", VLOOKUP(U147,$A$4:$B$8,2,FALSE()))</f>
        <v/>
      </c>
      <c r="BE147" s="67" t="str">
        <f aca="false">IF(ISBLANK(V147),"", VLOOKUP(V147,$A$4:$B$8,2,FALSE()))</f>
        <v/>
      </c>
      <c r="BF147" s="67" t="str">
        <f aca="false">IF(ISBLANK(W147),"", VLOOKUP(W147,$A$4:$B$8,2,FALSE()))</f>
        <v/>
      </c>
      <c r="BG147" s="67" t="str">
        <f aca="false">IF(ISBLANK(X147),"", VLOOKUP(X147,$A$4:$B$8,2,FALSE()))</f>
        <v/>
      </c>
      <c r="BH147" s="67" t="str">
        <f aca="false">IF(ISBLANK(Y147),"", VLOOKUP(Y147,$A$4:$B$8,2,FALSE()))</f>
        <v/>
      </c>
      <c r="BI147" s="67" t="str">
        <f aca="false">IF(ISBLANK(Z147),"", VLOOKUP(Z147,$A$4:$B$8,2,FALSE()))</f>
        <v/>
      </c>
    </row>
    <row r="148" customFormat="false" ht="17.6" hidden="false" customHeight="true" outlineLevel="0" collapsed="false">
      <c r="A148" s="53"/>
      <c r="B148" s="53"/>
      <c r="C148" s="54" t="str">
        <f aca="false">LEFT(E148,2)</f>
        <v/>
      </c>
      <c r="D148" s="54" t="str">
        <f aca="false">LEFT(F148,2)</f>
        <v/>
      </c>
      <c r="E148" s="55"/>
      <c r="F148" s="55"/>
      <c r="G148" s="56"/>
      <c r="H148" s="56"/>
      <c r="I148" s="56"/>
      <c r="J148" s="56"/>
      <c r="K148" s="56"/>
      <c r="L148" s="56"/>
      <c r="M148" s="56"/>
      <c r="N148" s="56"/>
      <c r="O148" s="56"/>
      <c r="P148" s="56"/>
      <c r="Q148" s="56"/>
      <c r="R148" s="56"/>
      <c r="S148" s="56"/>
      <c r="T148" s="56"/>
      <c r="U148" s="56"/>
      <c r="V148" s="56"/>
      <c r="W148" s="57"/>
      <c r="X148" s="57"/>
      <c r="Y148" s="56"/>
      <c r="Z148" s="56"/>
      <c r="AA148" s="59" t="str">
        <f aca="false">IF(COUNTA(G148:Z148)&gt;1,AB148*0.9,"")</f>
        <v/>
      </c>
      <c r="AB148" s="60" t="str">
        <f aca="false">=IF(COUNTA(G148:Z148)&gt;1,AO148*0.9,"")</f>
        <v/>
      </c>
      <c r="AC148" s="59" t="str">
        <f aca="false">IF(COUNTA(G148:Z148)&gt;1,AB148*1.1,"")</f>
        <v/>
      </c>
      <c r="AD148" s="61" t="n">
        <v>10</v>
      </c>
      <c r="AE148" s="62" t="str">
        <f aca="false">IF(COUNTA(G148:Z148)&gt;1,COUNT(AP148:BI148),"")</f>
        <v/>
      </c>
      <c r="AF148" s="63" t="n">
        <f aca="false">COUNTIF(AP148:BI148,"&gt;0")</f>
        <v>0</v>
      </c>
      <c r="AG148" s="64" t="str">
        <f aca="false">IF(COUNTA(G148:Z148)&gt;1,AF148/AD148,"")</f>
        <v/>
      </c>
      <c r="AH148" s="64" t="str">
        <f aca="false"> IF(COUNTA(G148:Z148)&gt;1,   SLOPE(AP148:BI148,AP$13:BI$13) ,"")</f>
        <v/>
      </c>
      <c r="AI148" s="64" t="n">
        <f aca="false">IF(AF148&gt;0,SUM(AP148:BI148)/AF148,-2)</f>
        <v>-2</v>
      </c>
      <c r="AJ148" s="65" t="str">
        <f aca="false">IF(COUNTA(G148:Z148)&gt;1,  AG148/($AO148-$B$3),"")</f>
        <v/>
      </c>
      <c r="AK148" s="65" t="str">
        <f aca="false">IF(COUNTA(G148:Z148)&gt;1,  AH148/($AO148-$B$3),"")</f>
        <v/>
      </c>
      <c r="AL148" s="65" t="str">
        <f aca="false">IF(COUNTA(G148:Z148)&gt;1,  AI148/($AO148-$B$3),"")</f>
        <v/>
      </c>
      <c r="AM148" s="65" t="str">
        <f aca="false">IF(COUNTA(G148:Z148)&gt;1,  SUM(AJ148:AL148),"")</f>
        <v/>
      </c>
      <c r="AO148" s="66" t="e">
        <f aca="false">AI148+AH148+AG148+B$3</f>
        <v>#VALUE!</v>
      </c>
      <c r="AP148" s="67" t="str">
        <f aca="false">IF(ISBLANK(G148),"", VLOOKUP(G148,$A$4:$B$8,2,FALSE()))</f>
        <v/>
      </c>
      <c r="AQ148" s="67" t="str">
        <f aca="false">IF(ISBLANK(H148),"", VLOOKUP(H148,$A$4:$B$8,2,FALSE()))</f>
        <v/>
      </c>
      <c r="AR148" s="67" t="str">
        <f aca="false">IF(ISBLANK(I148),"", VLOOKUP(I148,$A$4:$B$8,2,FALSE()))</f>
        <v/>
      </c>
      <c r="AS148" s="67" t="str">
        <f aca="false">IF(ISBLANK(J148),"", VLOOKUP(J148,$A$4:$B$8,2,FALSE()))</f>
        <v/>
      </c>
      <c r="AT148" s="67" t="str">
        <f aca="false">IF(ISBLANK(K148),"", VLOOKUP(K148,$A$4:$B$8,2,FALSE()))</f>
        <v/>
      </c>
      <c r="AU148" s="67" t="str">
        <f aca="false">IF(ISBLANK(L148),"", VLOOKUP(L148,$A$4:$B$8,2,FALSE()))</f>
        <v/>
      </c>
      <c r="AV148" s="67" t="str">
        <f aca="false">IF(ISBLANK(M148),"", VLOOKUP(M148,$A$4:$B$8,2,FALSE()))</f>
        <v/>
      </c>
      <c r="AW148" s="67" t="str">
        <f aca="false">IF(ISBLANK(N148),"", VLOOKUP(N148,$A$4:$B$8,2,FALSE()))</f>
        <v/>
      </c>
      <c r="AX148" s="67" t="str">
        <f aca="false">IF(ISBLANK(O148),"", VLOOKUP(O148,$A$4:$B$8,2,FALSE()))</f>
        <v/>
      </c>
      <c r="AY148" s="67" t="str">
        <f aca="false">IF(ISBLANK(P148),"", VLOOKUP(P148,$A$4:$B$8,2,FALSE()))</f>
        <v/>
      </c>
      <c r="AZ148" s="67" t="str">
        <f aca="false">IF(ISBLANK(Q148),"", VLOOKUP(Q148,$A$4:$B$8,2,FALSE()))</f>
        <v/>
      </c>
      <c r="BA148" s="67" t="str">
        <f aca="false">IF(ISBLANK(R148),"", VLOOKUP(R148,$A$4:$B$8,2,FALSE()))</f>
        <v/>
      </c>
      <c r="BB148" s="67" t="str">
        <f aca="false">IF(ISBLANK(S148),"", VLOOKUP(S148,$A$4:$B$8,2,FALSE()))</f>
        <v/>
      </c>
      <c r="BC148" s="67" t="str">
        <f aca="false">IF(ISBLANK(T148),"", VLOOKUP(T148,$A$4:$B$8,2,FALSE()))</f>
        <v/>
      </c>
      <c r="BD148" s="67" t="str">
        <f aca="false">IF(ISBLANK(U148),"", VLOOKUP(U148,$A$4:$B$8,2,FALSE()))</f>
        <v/>
      </c>
      <c r="BE148" s="67" t="str">
        <f aca="false">IF(ISBLANK(V148),"", VLOOKUP(V148,$A$4:$B$8,2,FALSE()))</f>
        <v/>
      </c>
      <c r="BF148" s="67" t="str">
        <f aca="false">IF(ISBLANK(W148),"", VLOOKUP(W148,$A$4:$B$8,2,FALSE()))</f>
        <v/>
      </c>
      <c r="BG148" s="67" t="str">
        <f aca="false">IF(ISBLANK(X148),"", VLOOKUP(X148,$A$4:$B$8,2,FALSE()))</f>
        <v/>
      </c>
      <c r="BH148" s="67" t="str">
        <f aca="false">IF(ISBLANK(Y148),"", VLOOKUP(Y148,$A$4:$B$8,2,FALSE()))</f>
        <v/>
      </c>
      <c r="BI148" s="67" t="str">
        <f aca="false">IF(ISBLANK(Z148),"", VLOOKUP(Z148,$A$4:$B$8,2,FALSE()))</f>
        <v/>
      </c>
    </row>
    <row r="149" customFormat="false" ht="17.6" hidden="false" customHeight="true" outlineLevel="0" collapsed="false">
      <c r="A149" s="53"/>
      <c r="B149" s="53"/>
      <c r="C149" s="54" t="str">
        <f aca="false">LEFT(E149,2)</f>
        <v/>
      </c>
      <c r="D149" s="54" t="str">
        <f aca="false">LEFT(F149,2)</f>
        <v/>
      </c>
      <c r="E149" s="55"/>
      <c r="F149" s="55"/>
      <c r="G149" s="56"/>
      <c r="H149" s="56"/>
      <c r="I149" s="56"/>
      <c r="J149" s="56"/>
      <c r="K149" s="56"/>
      <c r="L149" s="56"/>
      <c r="M149" s="56"/>
      <c r="N149" s="56"/>
      <c r="O149" s="56"/>
      <c r="P149" s="56"/>
      <c r="Q149" s="56"/>
      <c r="R149" s="56"/>
      <c r="S149" s="56"/>
      <c r="T149" s="56"/>
      <c r="U149" s="56"/>
      <c r="V149" s="56"/>
      <c r="W149" s="57"/>
      <c r="X149" s="57"/>
      <c r="Y149" s="57"/>
      <c r="Z149" s="57"/>
      <c r="AA149" s="59" t="str">
        <f aca="false">IF(COUNTA(G149:Z149)&gt;1,AB149*0.9,"")</f>
        <v/>
      </c>
      <c r="AB149" s="60" t="str">
        <f aca="false">=IF(COUNTA(G149:Z149)&gt;1,AO149*0.9,"")</f>
        <v/>
      </c>
      <c r="AC149" s="59" t="str">
        <f aca="false">IF(COUNTA(G149:Z149)&gt;1,AB149*1.1,"")</f>
        <v/>
      </c>
      <c r="AD149" s="61" t="n">
        <v>10</v>
      </c>
      <c r="AE149" s="62" t="str">
        <f aca="false">IF(COUNTA(G149:Z149)&gt;1,COUNT(AP149:BI149),"")</f>
        <v/>
      </c>
      <c r="AF149" s="63" t="n">
        <f aca="false">COUNTIF(AP149:BI149,"&gt;0")</f>
        <v>0</v>
      </c>
      <c r="AG149" s="64" t="str">
        <f aca="false">IF(COUNTA(G149:Z149)&gt;1,AF149/AD149,"")</f>
        <v/>
      </c>
      <c r="AH149" s="64" t="str">
        <f aca="false"> IF(COUNTA(G149:Z149)&gt;1,   SLOPE(AP149:BI149,AP$13:BI$13) ,"")</f>
        <v/>
      </c>
      <c r="AI149" s="64" t="n">
        <f aca="false">IF(AF149&gt;0,SUM(AP149:BI149)/AF149,-2)</f>
        <v>-2</v>
      </c>
      <c r="AJ149" s="65" t="str">
        <f aca="false">IF(COUNTA(G149:Z149)&gt;1,  AG149/($AO149-$B$3),"")</f>
        <v/>
      </c>
      <c r="AK149" s="65" t="str">
        <f aca="false">IF(COUNTA(G149:Z149)&gt;1,  AH149/($AO149-$B$3),"")</f>
        <v/>
      </c>
      <c r="AL149" s="65" t="str">
        <f aca="false">IF(COUNTA(G149:Z149)&gt;1,  AI149/($AO149-$B$3),"")</f>
        <v/>
      </c>
      <c r="AM149" s="65" t="str">
        <f aca="false">IF(COUNTA(G149:Z149)&gt;1,  SUM(AJ149:AL149),"")</f>
        <v/>
      </c>
      <c r="AO149" s="66" t="e">
        <f aca="false">AI149+AH149+AG149+B$3</f>
        <v>#VALUE!</v>
      </c>
      <c r="AP149" s="67" t="str">
        <f aca="false">IF(ISBLANK(G149),"", VLOOKUP(G149,$A$4:$B$8,2,FALSE()))</f>
        <v/>
      </c>
      <c r="AQ149" s="67" t="str">
        <f aca="false">IF(ISBLANK(H149),"", VLOOKUP(H149,$A$4:$B$8,2,FALSE()))</f>
        <v/>
      </c>
      <c r="AR149" s="67" t="str">
        <f aca="false">IF(ISBLANK(I149),"", VLOOKUP(I149,$A$4:$B$8,2,FALSE()))</f>
        <v/>
      </c>
      <c r="AS149" s="67" t="str">
        <f aca="false">IF(ISBLANK(J149),"", VLOOKUP(J149,$A$4:$B$8,2,FALSE()))</f>
        <v/>
      </c>
      <c r="AT149" s="67" t="str">
        <f aca="false">IF(ISBLANK(K149),"", VLOOKUP(K149,$A$4:$B$8,2,FALSE()))</f>
        <v/>
      </c>
      <c r="AU149" s="67" t="str">
        <f aca="false">IF(ISBLANK(L149),"", VLOOKUP(L149,$A$4:$B$8,2,FALSE()))</f>
        <v/>
      </c>
      <c r="AV149" s="67" t="str">
        <f aca="false">IF(ISBLANK(M149),"", VLOOKUP(M149,$A$4:$B$8,2,FALSE()))</f>
        <v/>
      </c>
      <c r="AW149" s="67" t="str">
        <f aca="false">IF(ISBLANK(N149),"", VLOOKUP(N149,$A$4:$B$8,2,FALSE()))</f>
        <v/>
      </c>
      <c r="AX149" s="67" t="str">
        <f aca="false">IF(ISBLANK(O149),"", VLOOKUP(O149,$A$4:$B$8,2,FALSE()))</f>
        <v/>
      </c>
      <c r="AY149" s="67" t="str">
        <f aca="false">IF(ISBLANK(P149),"", VLOOKUP(P149,$A$4:$B$8,2,FALSE()))</f>
        <v/>
      </c>
      <c r="AZ149" s="67" t="str">
        <f aca="false">IF(ISBLANK(Q149),"", VLOOKUP(Q149,$A$4:$B$8,2,FALSE()))</f>
        <v/>
      </c>
      <c r="BA149" s="67" t="str">
        <f aca="false">IF(ISBLANK(R149),"", VLOOKUP(R149,$A$4:$B$8,2,FALSE()))</f>
        <v/>
      </c>
      <c r="BB149" s="67" t="str">
        <f aca="false">IF(ISBLANK(S149),"", VLOOKUP(S149,$A$4:$B$8,2,FALSE()))</f>
        <v/>
      </c>
      <c r="BC149" s="67" t="str">
        <f aca="false">IF(ISBLANK(T149),"", VLOOKUP(T149,$A$4:$B$8,2,FALSE()))</f>
        <v/>
      </c>
      <c r="BD149" s="67" t="str">
        <f aca="false">IF(ISBLANK(U149),"", VLOOKUP(U149,$A$4:$B$8,2,FALSE()))</f>
        <v/>
      </c>
      <c r="BE149" s="67" t="str">
        <f aca="false">IF(ISBLANK(V149),"", VLOOKUP(V149,$A$4:$B$8,2,FALSE()))</f>
        <v/>
      </c>
      <c r="BF149" s="67" t="str">
        <f aca="false">IF(ISBLANK(W149),"", VLOOKUP(W149,$A$4:$B$8,2,FALSE()))</f>
        <v/>
      </c>
      <c r="BG149" s="67" t="str">
        <f aca="false">IF(ISBLANK(X149),"", VLOOKUP(X149,$A$4:$B$8,2,FALSE()))</f>
        <v/>
      </c>
      <c r="BH149" s="67" t="str">
        <f aca="false">IF(ISBLANK(Y149),"", VLOOKUP(Y149,$A$4:$B$8,2,FALSE()))</f>
        <v/>
      </c>
      <c r="BI149" s="67" t="str">
        <f aca="false">IF(ISBLANK(Z149),"", VLOOKUP(Z149,$A$4:$B$8,2,FALSE()))</f>
        <v/>
      </c>
    </row>
    <row r="150" customFormat="false" ht="17.6" hidden="false" customHeight="true" outlineLevel="0" collapsed="false">
      <c r="A150" s="53"/>
      <c r="B150" s="53"/>
      <c r="C150" s="54" t="str">
        <f aca="false">LEFT(E150,2)</f>
        <v/>
      </c>
      <c r="D150" s="54" t="str">
        <f aca="false">LEFT(F150,2)</f>
        <v/>
      </c>
      <c r="E150" s="55"/>
      <c r="F150" s="55"/>
      <c r="G150" s="56"/>
      <c r="H150" s="56"/>
      <c r="I150" s="56"/>
      <c r="J150" s="56"/>
      <c r="K150" s="56"/>
      <c r="L150" s="56"/>
      <c r="M150" s="56"/>
      <c r="N150" s="56"/>
      <c r="O150" s="56"/>
      <c r="P150" s="56"/>
      <c r="Q150" s="56"/>
      <c r="R150" s="56"/>
      <c r="S150" s="56"/>
      <c r="T150" s="56"/>
      <c r="U150" s="56"/>
      <c r="V150" s="56"/>
      <c r="W150" s="57"/>
      <c r="X150" s="57"/>
      <c r="Y150" s="56"/>
      <c r="Z150" s="56"/>
      <c r="AA150" s="59" t="str">
        <f aca="false">IF(COUNTA(G150:Z150)&gt;1,AB150*0.9,"")</f>
        <v/>
      </c>
      <c r="AB150" s="60" t="str">
        <f aca="false">=IF(COUNTA(G150:Z150)&gt;1,AO150*0.9,"")</f>
        <v/>
      </c>
      <c r="AC150" s="59" t="str">
        <f aca="false">IF(COUNTA(G150:Z150)&gt;1,AB150*1.1,"")</f>
        <v/>
      </c>
      <c r="AD150" s="61" t="n">
        <v>10</v>
      </c>
      <c r="AE150" s="62" t="str">
        <f aca="false">IF(COUNTA(G150:Z150)&gt;1,COUNT(AP150:BI150),"")</f>
        <v/>
      </c>
      <c r="AF150" s="63" t="n">
        <f aca="false">COUNTIF(AP150:BI150,"&gt;0")</f>
        <v>0</v>
      </c>
      <c r="AG150" s="64" t="str">
        <f aca="false">IF(COUNTA(G150:Z150)&gt;1,AF150/AD150,"")</f>
        <v/>
      </c>
      <c r="AH150" s="64" t="str">
        <f aca="false"> IF(COUNTA(G150:Z150)&gt;1,   SLOPE(AP150:BI150,AP$13:BI$13) ,"")</f>
        <v/>
      </c>
      <c r="AI150" s="64" t="n">
        <f aca="false">IF(AF150&gt;0,SUM(AP150:BI150)/AF150,-2)</f>
        <v>-2</v>
      </c>
      <c r="AJ150" s="65" t="str">
        <f aca="false">IF(COUNTA(G150:Z150)&gt;1,  AG150/($AO150-$B$3),"")</f>
        <v/>
      </c>
      <c r="AK150" s="65" t="str">
        <f aca="false">IF(COUNTA(G150:Z150)&gt;1,  AH150/($AO150-$B$3),"")</f>
        <v/>
      </c>
      <c r="AL150" s="65" t="str">
        <f aca="false">IF(COUNTA(G150:Z150)&gt;1,  AI150/($AO150-$B$3),"")</f>
        <v/>
      </c>
      <c r="AM150" s="65" t="str">
        <f aca="false">IF(COUNTA(G150:Z150)&gt;1,  SUM(AJ150:AL150),"")</f>
        <v/>
      </c>
      <c r="AO150" s="66" t="e">
        <f aca="false">AI150+AH150+AG150+B$3</f>
        <v>#VALUE!</v>
      </c>
      <c r="AP150" s="67" t="str">
        <f aca="false">IF(ISBLANK(G150),"", VLOOKUP(G150,$A$4:$B$8,2,FALSE()))</f>
        <v/>
      </c>
      <c r="AQ150" s="67" t="str">
        <f aca="false">IF(ISBLANK(H150),"", VLOOKUP(H150,$A$4:$B$8,2,FALSE()))</f>
        <v/>
      </c>
      <c r="AR150" s="67" t="str">
        <f aca="false">IF(ISBLANK(I150),"", VLOOKUP(I150,$A$4:$B$8,2,FALSE()))</f>
        <v/>
      </c>
      <c r="AS150" s="67" t="str">
        <f aca="false">IF(ISBLANK(J150),"", VLOOKUP(J150,$A$4:$B$8,2,FALSE()))</f>
        <v/>
      </c>
      <c r="AT150" s="67" t="str">
        <f aca="false">IF(ISBLANK(K150),"", VLOOKUP(K150,$A$4:$B$8,2,FALSE()))</f>
        <v/>
      </c>
      <c r="AU150" s="67" t="str">
        <f aca="false">IF(ISBLANK(L150),"", VLOOKUP(L150,$A$4:$B$8,2,FALSE()))</f>
        <v/>
      </c>
      <c r="AV150" s="67" t="str">
        <f aca="false">IF(ISBLANK(M150),"", VLOOKUP(M150,$A$4:$B$8,2,FALSE()))</f>
        <v/>
      </c>
      <c r="AW150" s="67" t="str">
        <f aca="false">IF(ISBLANK(N150),"", VLOOKUP(N150,$A$4:$B$8,2,FALSE()))</f>
        <v/>
      </c>
      <c r="AX150" s="67" t="str">
        <f aca="false">IF(ISBLANK(O150),"", VLOOKUP(O150,$A$4:$B$8,2,FALSE()))</f>
        <v/>
      </c>
      <c r="AY150" s="67" t="str">
        <f aca="false">IF(ISBLANK(P150),"", VLOOKUP(P150,$A$4:$B$8,2,FALSE()))</f>
        <v/>
      </c>
      <c r="AZ150" s="67" t="str">
        <f aca="false">IF(ISBLANK(Q150),"", VLOOKUP(Q150,$A$4:$B$8,2,FALSE()))</f>
        <v/>
      </c>
      <c r="BA150" s="67" t="str">
        <f aca="false">IF(ISBLANK(R150),"", VLOOKUP(R150,$A$4:$B$8,2,FALSE()))</f>
        <v/>
      </c>
      <c r="BB150" s="67" t="str">
        <f aca="false">IF(ISBLANK(S150),"", VLOOKUP(S150,$A$4:$B$8,2,FALSE()))</f>
        <v/>
      </c>
      <c r="BC150" s="67" t="str">
        <f aca="false">IF(ISBLANK(T150),"", VLOOKUP(T150,$A$4:$B$8,2,FALSE()))</f>
        <v/>
      </c>
      <c r="BD150" s="67" t="str">
        <f aca="false">IF(ISBLANK(U150),"", VLOOKUP(U150,$A$4:$B$8,2,FALSE()))</f>
        <v/>
      </c>
      <c r="BE150" s="67" t="str">
        <f aca="false">IF(ISBLANK(V150),"", VLOOKUP(V150,$A$4:$B$8,2,FALSE()))</f>
        <v/>
      </c>
      <c r="BF150" s="67" t="str">
        <f aca="false">IF(ISBLANK(W150),"", VLOOKUP(W150,$A$4:$B$8,2,FALSE()))</f>
        <v/>
      </c>
      <c r="BG150" s="67" t="str">
        <f aca="false">IF(ISBLANK(X150),"", VLOOKUP(X150,$A$4:$B$8,2,FALSE()))</f>
        <v/>
      </c>
      <c r="BH150" s="67" t="str">
        <f aca="false">IF(ISBLANK(Y150),"", VLOOKUP(Y150,$A$4:$B$8,2,FALSE()))</f>
        <v/>
      </c>
      <c r="BI150" s="67" t="str">
        <f aca="false">IF(ISBLANK(Z150),"", VLOOKUP(Z150,$A$4:$B$8,2,FALSE()))</f>
        <v/>
      </c>
    </row>
    <row r="151" customFormat="false" ht="17.6" hidden="false" customHeight="true" outlineLevel="0" collapsed="false">
      <c r="A151" s="53"/>
      <c r="B151" s="53"/>
      <c r="C151" s="54" t="str">
        <f aca="false">LEFT(E151,2)</f>
        <v/>
      </c>
      <c r="D151" s="54" t="str">
        <f aca="false">LEFT(F151,2)</f>
        <v/>
      </c>
      <c r="E151" s="55"/>
      <c r="F151" s="55"/>
      <c r="G151" s="56"/>
      <c r="H151" s="56"/>
      <c r="I151" s="56"/>
      <c r="J151" s="57"/>
      <c r="K151" s="56"/>
      <c r="L151" s="56"/>
      <c r="M151" s="56"/>
      <c r="N151" s="56"/>
      <c r="O151" s="56"/>
      <c r="P151" s="56"/>
      <c r="Q151" s="56"/>
      <c r="R151" s="56"/>
      <c r="S151" s="56"/>
      <c r="T151" s="56"/>
      <c r="U151" s="56"/>
      <c r="V151" s="56"/>
      <c r="W151" s="57"/>
      <c r="X151" s="57"/>
      <c r="Y151" s="57"/>
      <c r="Z151" s="57"/>
      <c r="AA151" s="59" t="str">
        <f aca="false">IF(COUNTA(G151:Z151)&gt;1,AB151*0.9,"")</f>
        <v/>
      </c>
      <c r="AB151" s="60" t="str">
        <f aca="false">=IF(COUNTA(G151:Z151)&gt;1,AO151*0.9,"")</f>
        <v/>
      </c>
      <c r="AC151" s="59" t="str">
        <f aca="false">IF(COUNTA(G151:Z151)&gt;1,AB151*1.1,"")</f>
        <v/>
      </c>
      <c r="AD151" s="61" t="n">
        <v>10</v>
      </c>
      <c r="AE151" s="62" t="str">
        <f aca="false">IF(COUNTA(G151:Z151)&gt;1,COUNT(AP151:BI151),"")</f>
        <v/>
      </c>
      <c r="AF151" s="63" t="n">
        <f aca="false">COUNTIF(AP151:BI151,"&gt;0")</f>
        <v>0</v>
      </c>
      <c r="AG151" s="64" t="str">
        <f aca="false">IF(COUNTA(G151:Z151)&gt;1,AF151/AD151,"")</f>
        <v/>
      </c>
      <c r="AH151" s="64" t="str">
        <f aca="false"> IF(COUNTA(G151:Z151)&gt;1,   SLOPE(AP151:BI151,AP$13:BI$13) ,"")</f>
        <v/>
      </c>
      <c r="AI151" s="64" t="n">
        <f aca="false">IF(AF151&gt;0,SUM(AP151:BI151)/AF151,-2)</f>
        <v>-2</v>
      </c>
      <c r="AJ151" s="65" t="str">
        <f aca="false">IF(COUNTA(G151:Z151)&gt;1,  AG151/($AO151-$B$3),"")</f>
        <v/>
      </c>
      <c r="AK151" s="65" t="str">
        <f aca="false">IF(COUNTA(G151:Z151)&gt;1,  AH151/($AO151-$B$3),"")</f>
        <v/>
      </c>
      <c r="AL151" s="65" t="str">
        <f aca="false">IF(COUNTA(G151:Z151)&gt;1,  AI151/($AO151-$B$3),"")</f>
        <v/>
      </c>
      <c r="AM151" s="65" t="str">
        <f aca="false">IF(COUNTA(G151:Z151)&gt;1,  SUM(AJ151:AL151),"")</f>
        <v/>
      </c>
      <c r="AO151" s="66" t="e">
        <f aca="false">AI151+AH151+AG151+B$3</f>
        <v>#VALUE!</v>
      </c>
      <c r="AP151" s="67" t="str">
        <f aca="false">IF(ISBLANK(G151),"", VLOOKUP(G151,$A$4:$B$8,2,FALSE()))</f>
        <v/>
      </c>
      <c r="AQ151" s="67" t="str">
        <f aca="false">IF(ISBLANK(H151),"", VLOOKUP(H151,$A$4:$B$8,2,FALSE()))</f>
        <v/>
      </c>
      <c r="AR151" s="67" t="str">
        <f aca="false">IF(ISBLANK(I151),"", VLOOKUP(I151,$A$4:$B$8,2,FALSE()))</f>
        <v/>
      </c>
      <c r="AS151" s="67" t="str">
        <f aca="false">IF(ISBLANK(J151),"", VLOOKUP(J151,$A$4:$B$8,2,FALSE()))</f>
        <v/>
      </c>
      <c r="AT151" s="67" t="str">
        <f aca="false">IF(ISBLANK(K151),"", VLOOKUP(K151,$A$4:$B$8,2,FALSE()))</f>
        <v/>
      </c>
      <c r="AU151" s="67" t="str">
        <f aca="false">IF(ISBLANK(L151),"", VLOOKUP(L151,$A$4:$B$8,2,FALSE()))</f>
        <v/>
      </c>
      <c r="AV151" s="67" t="str">
        <f aca="false">IF(ISBLANK(M151),"", VLOOKUP(M151,$A$4:$B$8,2,FALSE()))</f>
        <v/>
      </c>
      <c r="AW151" s="67" t="str">
        <f aca="false">IF(ISBLANK(N151),"", VLOOKUP(N151,$A$4:$B$8,2,FALSE()))</f>
        <v/>
      </c>
      <c r="AX151" s="67" t="str">
        <f aca="false">IF(ISBLANK(O151),"", VLOOKUP(O151,$A$4:$B$8,2,FALSE()))</f>
        <v/>
      </c>
      <c r="AY151" s="67" t="str">
        <f aca="false">IF(ISBLANK(P151),"", VLOOKUP(P151,$A$4:$B$8,2,FALSE()))</f>
        <v/>
      </c>
      <c r="AZ151" s="67" t="str">
        <f aca="false">IF(ISBLANK(Q151),"", VLOOKUP(Q151,$A$4:$B$8,2,FALSE()))</f>
        <v/>
      </c>
      <c r="BA151" s="67" t="str">
        <f aca="false">IF(ISBLANK(R151),"", VLOOKUP(R151,$A$4:$B$8,2,FALSE()))</f>
        <v/>
      </c>
      <c r="BB151" s="67" t="str">
        <f aca="false">IF(ISBLANK(S151),"", VLOOKUP(S151,$A$4:$B$8,2,FALSE()))</f>
        <v/>
      </c>
      <c r="BC151" s="67" t="str">
        <f aca="false">IF(ISBLANK(T151),"", VLOOKUP(T151,$A$4:$B$8,2,FALSE()))</f>
        <v/>
      </c>
      <c r="BD151" s="67" t="str">
        <f aca="false">IF(ISBLANK(U151),"", VLOOKUP(U151,$A$4:$B$8,2,FALSE()))</f>
        <v/>
      </c>
      <c r="BE151" s="67" t="str">
        <f aca="false">IF(ISBLANK(V151),"", VLOOKUP(V151,$A$4:$B$8,2,FALSE()))</f>
        <v/>
      </c>
      <c r="BF151" s="67" t="str">
        <f aca="false">IF(ISBLANK(W151),"", VLOOKUP(W151,$A$4:$B$8,2,FALSE()))</f>
        <v/>
      </c>
      <c r="BG151" s="67" t="str">
        <f aca="false">IF(ISBLANK(X151),"", VLOOKUP(X151,$A$4:$B$8,2,FALSE()))</f>
        <v/>
      </c>
      <c r="BH151" s="67" t="str">
        <f aca="false">IF(ISBLANK(Y151),"", VLOOKUP(Y151,$A$4:$B$8,2,FALSE()))</f>
        <v/>
      </c>
      <c r="BI151" s="67" t="str">
        <f aca="false">IF(ISBLANK(Z151),"", VLOOKUP(Z151,$A$4:$B$8,2,FALSE()))</f>
        <v/>
      </c>
    </row>
    <row r="152" customFormat="false" ht="17.6" hidden="false" customHeight="true" outlineLevel="0" collapsed="false">
      <c r="A152" s="53"/>
      <c r="B152" s="53"/>
      <c r="C152" s="54" t="str">
        <f aca="false">LEFT(E152,2)</f>
        <v/>
      </c>
      <c r="D152" s="54" t="str">
        <f aca="false">LEFT(F152,2)</f>
        <v/>
      </c>
      <c r="E152" s="55"/>
      <c r="F152" s="55"/>
      <c r="G152" s="56"/>
      <c r="H152" s="56"/>
      <c r="I152" s="56"/>
      <c r="J152" s="56"/>
      <c r="K152" s="56"/>
      <c r="L152" s="56"/>
      <c r="M152" s="56"/>
      <c r="N152" s="56"/>
      <c r="O152" s="56"/>
      <c r="P152" s="56"/>
      <c r="Q152" s="56"/>
      <c r="R152" s="56"/>
      <c r="S152" s="56"/>
      <c r="T152" s="56"/>
      <c r="U152" s="56"/>
      <c r="V152" s="56"/>
      <c r="W152" s="57"/>
      <c r="X152" s="57"/>
      <c r="Y152" s="57"/>
      <c r="Z152" s="57"/>
      <c r="AA152" s="59" t="str">
        <f aca="false">IF(COUNTA(G152:Z152)&gt;1,AB152*0.9,"")</f>
        <v/>
      </c>
      <c r="AB152" s="60" t="str">
        <f aca="false">=IF(COUNTA(G152:Z152)&gt;1,AO152*0.9,"")</f>
        <v/>
      </c>
      <c r="AC152" s="59" t="str">
        <f aca="false">IF(COUNTA(G152:Z152)&gt;1,AB152*1.1,"")</f>
        <v/>
      </c>
      <c r="AD152" s="61" t="n">
        <v>10</v>
      </c>
      <c r="AE152" s="62" t="str">
        <f aca="false">IF(COUNTA(G152:Z152)&gt;1,COUNT(AP152:BI152),"")</f>
        <v/>
      </c>
      <c r="AF152" s="63" t="n">
        <f aca="false">COUNTIF(AP152:BI152,"&gt;0")</f>
        <v>0</v>
      </c>
      <c r="AG152" s="64" t="str">
        <f aca="false">IF(COUNTA(G152:Z152)&gt;1,AF152/AD152,"")</f>
        <v/>
      </c>
      <c r="AH152" s="64" t="str">
        <f aca="false"> IF(COUNTA(G152:Z152)&gt;1,   SLOPE(AP152:BI152,AP$13:BI$13) ,"")</f>
        <v/>
      </c>
      <c r="AI152" s="64" t="n">
        <f aca="false">IF(AF152&gt;0,SUM(AP152:BI152)/AF152,-2)</f>
        <v>-2</v>
      </c>
      <c r="AJ152" s="65" t="str">
        <f aca="false">IF(COUNTA(G152:Z152)&gt;1,  AG152/($AO152-$B$3),"")</f>
        <v/>
      </c>
      <c r="AK152" s="65" t="str">
        <f aca="false">IF(COUNTA(G152:Z152)&gt;1,  AH152/($AO152-$B$3),"")</f>
        <v/>
      </c>
      <c r="AL152" s="65" t="str">
        <f aca="false">IF(COUNTA(G152:Z152)&gt;1,  AI152/($AO152-$B$3),"")</f>
        <v/>
      </c>
      <c r="AM152" s="65" t="str">
        <f aca="false">IF(COUNTA(G152:Z152)&gt;1,  SUM(AJ152:AL152),"")</f>
        <v/>
      </c>
      <c r="AO152" s="66" t="e">
        <f aca="false">AI152+AH152+AG152+B$3</f>
        <v>#VALUE!</v>
      </c>
      <c r="AP152" s="67" t="str">
        <f aca="false">IF(ISBLANK(G152),"", VLOOKUP(G152,$A$4:$B$8,2,FALSE()))</f>
        <v/>
      </c>
      <c r="AQ152" s="67" t="str">
        <f aca="false">IF(ISBLANK(H152),"", VLOOKUP(H152,$A$4:$B$8,2,FALSE()))</f>
        <v/>
      </c>
      <c r="AR152" s="67" t="str">
        <f aca="false">IF(ISBLANK(I152),"", VLOOKUP(I152,$A$4:$B$8,2,FALSE()))</f>
        <v/>
      </c>
      <c r="AS152" s="67" t="str">
        <f aca="false">IF(ISBLANK(J152),"", VLOOKUP(J152,$A$4:$B$8,2,FALSE()))</f>
        <v/>
      </c>
      <c r="AT152" s="67" t="str">
        <f aca="false">IF(ISBLANK(K152),"", VLOOKUP(K152,$A$4:$B$8,2,FALSE()))</f>
        <v/>
      </c>
      <c r="AU152" s="67" t="str">
        <f aca="false">IF(ISBLANK(L152),"", VLOOKUP(L152,$A$4:$B$8,2,FALSE()))</f>
        <v/>
      </c>
      <c r="AV152" s="67" t="str">
        <f aca="false">IF(ISBLANK(M152),"", VLOOKUP(M152,$A$4:$B$8,2,FALSE()))</f>
        <v/>
      </c>
      <c r="AW152" s="67" t="str">
        <f aca="false">IF(ISBLANK(N152),"", VLOOKUP(N152,$A$4:$B$8,2,FALSE()))</f>
        <v/>
      </c>
      <c r="AX152" s="67" t="str">
        <f aca="false">IF(ISBLANK(O152),"", VLOOKUP(O152,$A$4:$B$8,2,FALSE()))</f>
        <v/>
      </c>
      <c r="AY152" s="67" t="str">
        <f aca="false">IF(ISBLANK(P152),"", VLOOKUP(P152,$A$4:$B$8,2,FALSE()))</f>
        <v/>
      </c>
      <c r="AZ152" s="67" t="str">
        <f aca="false">IF(ISBLANK(Q152),"", VLOOKUP(Q152,$A$4:$B$8,2,FALSE()))</f>
        <v/>
      </c>
      <c r="BA152" s="67" t="str">
        <f aca="false">IF(ISBLANK(R152),"", VLOOKUP(R152,$A$4:$B$8,2,FALSE()))</f>
        <v/>
      </c>
      <c r="BB152" s="67" t="str">
        <f aca="false">IF(ISBLANK(S152),"", VLOOKUP(S152,$A$4:$B$8,2,FALSE()))</f>
        <v/>
      </c>
      <c r="BC152" s="67" t="str">
        <f aca="false">IF(ISBLANK(T152),"", VLOOKUP(T152,$A$4:$B$8,2,FALSE()))</f>
        <v/>
      </c>
      <c r="BD152" s="67" t="str">
        <f aca="false">IF(ISBLANK(U152),"", VLOOKUP(U152,$A$4:$B$8,2,FALSE()))</f>
        <v/>
      </c>
      <c r="BE152" s="67" t="str">
        <f aca="false">IF(ISBLANK(V152),"", VLOOKUP(V152,$A$4:$B$8,2,FALSE()))</f>
        <v/>
      </c>
      <c r="BF152" s="67" t="str">
        <f aca="false">IF(ISBLANK(W152),"", VLOOKUP(W152,$A$4:$B$8,2,FALSE()))</f>
        <v/>
      </c>
      <c r="BG152" s="67" t="str">
        <f aca="false">IF(ISBLANK(X152),"", VLOOKUP(X152,$A$4:$B$8,2,FALSE()))</f>
        <v/>
      </c>
      <c r="BH152" s="67" t="str">
        <f aca="false">IF(ISBLANK(Y152),"", VLOOKUP(Y152,$A$4:$B$8,2,FALSE()))</f>
        <v/>
      </c>
      <c r="BI152" s="67" t="str">
        <f aca="false">IF(ISBLANK(Z152),"", VLOOKUP(Z152,$A$4:$B$8,2,FALSE()))</f>
        <v/>
      </c>
    </row>
    <row r="153" customFormat="false" ht="17.6" hidden="false" customHeight="true" outlineLevel="0" collapsed="false">
      <c r="A153" s="53"/>
      <c r="B153" s="53"/>
      <c r="C153" s="54" t="str">
        <f aca="false">LEFT(E153,2)</f>
        <v/>
      </c>
      <c r="D153" s="54" t="str">
        <f aca="false">LEFT(F153,2)</f>
        <v/>
      </c>
      <c r="E153" s="55"/>
      <c r="F153" s="55"/>
      <c r="G153" s="56"/>
      <c r="H153" s="56"/>
      <c r="I153" s="56"/>
      <c r="J153" s="56"/>
      <c r="K153" s="56"/>
      <c r="L153" s="56"/>
      <c r="M153" s="56"/>
      <c r="N153" s="56"/>
      <c r="O153" s="56"/>
      <c r="P153" s="56"/>
      <c r="Q153" s="56"/>
      <c r="R153" s="56"/>
      <c r="S153" s="56"/>
      <c r="T153" s="56"/>
      <c r="U153" s="56"/>
      <c r="V153" s="56"/>
      <c r="W153" s="57"/>
      <c r="X153" s="57"/>
      <c r="Y153" s="56"/>
      <c r="Z153" s="56"/>
      <c r="AA153" s="59" t="str">
        <f aca="false">IF(COUNTA(G153:Z153)&gt;1,AB153*0.9,"")</f>
        <v/>
      </c>
      <c r="AB153" s="60" t="str">
        <f aca="false">=IF(COUNTA(G153:Z153)&gt;1,AO153*0.9,"")</f>
        <v/>
      </c>
      <c r="AC153" s="59" t="str">
        <f aca="false">IF(COUNTA(G153:Z153)&gt;1,AB153*1.1,"")</f>
        <v/>
      </c>
      <c r="AD153" s="61" t="n">
        <v>10</v>
      </c>
      <c r="AE153" s="62" t="str">
        <f aca="false">IF(COUNTA(G153:Z153)&gt;1,COUNT(AP153:BI153),"")</f>
        <v/>
      </c>
      <c r="AF153" s="63" t="n">
        <f aca="false">COUNTIF(AP153:BI153,"&gt;0")</f>
        <v>0</v>
      </c>
      <c r="AG153" s="64" t="str">
        <f aca="false">IF(COUNTA(G153:Z153)&gt;1,AF153/AD153,"")</f>
        <v/>
      </c>
      <c r="AH153" s="64" t="str">
        <f aca="false"> IF(COUNTA(G153:Z153)&gt;1,   SLOPE(AP153:BI153,AP$13:BI$13) ,"")</f>
        <v/>
      </c>
      <c r="AI153" s="64" t="n">
        <f aca="false">IF(AF153&gt;0,SUM(AP153:BI153)/AF153,-2)</f>
        <v>-2</v>
      </c>
      <c r="AJ153" s="65" t="str">
        <f aca="false">IF(COUNTA(G153:Z153)&gt;1,  AG153/($AO153-$B$3),"")</f>
        <v/>
      </c>
      <c r="AK153" s="65" t="str">
        <f aca="false">IF(COUNTA(G153:Z153)&gt;1,  AH153/($AO153-$B$3),"")</f>
        <v/>
      </c>
      <c r="AL153" s="65" t="str">
        <f aca="false">IF(COUNTA(G153:Z153)&gt;1,  AI153/($AO153-$B$3),"")</f>
        <v/>
      </c>
      <c r="AM153" s="65" t="str">
        <f aca="false">IF(COUNTA(G153:Z153)&gt;1,  SUM(AJ153:AL153),"")</f>
        <v/>
      </c>
      <c r="AO153" s="66" t="e">
        <f aca="false">AI153+AH153+AG153+B$3</f>
        <v>#VALUE!</v>
      </c>
      <c r="AP153" s="67" t="str">
        <f aca="false">IF(ISBLANK(G153),"", VLOOKUP(G153,$A$4:$B$8,2,FALSE()))</f>
        <v/>
      </c>
      <c r="AQ153" s="67" t="str">
        <f aca="false">IF(ISBLANK(H153),"", VLOOKUP(H153,$A$4:$B$8,2,FALSE()))</f>
        <v/>
      </c>
      <c r="AR153" s="67" t="str">
        <f aca="false">IF(ISBLANK(I153),"", VLOOKUP(I153,$A$4:$B$8,2,FALSE()))</f>
        <v/>
      </c>
      <c r="AS153" s="67" t="str">
        <f aca="false">IF(ISBLANK(J153),"", VLOOKUP(J153,$A$4:$B$8,2,FALSE()))</f>
        <v/>
      </c>
      <c r="AT153" s="67" t="str">
        <f aca="false">IF(ISBLANK(K153),"", VLOOKUP(K153,$A$4:$B$8,2,FALSE()))</f>
        <v/>
      </c>
      <c r="AU153" s="67" t="str">
        <f aca="false">IF(ISBLANK(L153),"", VLOOKUP(L153,$A$4:$B$8,2,FALSE()))</f>
        <v/>
      </c>
      <c r="AV153" s="67" t="str">
        <f aca="false">IF(ISBLANK(M153),"", VLOOKUP(M153,$A$4:$B$8,2,FALSE()))</f>
        <v/>
      </c>
      <c r="AW153" s="67" t="str">
        <f aca="false">IF(ISBLANK(N153),"", VLOOKUP(N153,$A$4:$B$8,2,FALSE()))</f>
        <v/>
      </c>
      <c r="AX153" s="67" t="str">
        <f aca="false">IF(ISBLANK(O153),"", VLOOKUP(O153,$A$4:$B$8,2,FALSE()))</f>
        <v/>
      </c>
      <c r="AY153" s="67" t="str">
        <f aca="false">IF(ISBLANK(P153),"", VLOOKUP(P153,$A$4:$B$8,2,FALSE()))</f>
        <v/>
      </c>
      <c r="AZ153" s="67" t="str">
        <f aca="false">IF(ISBLANK(Q153),"", VLOOKUP(Q153,$A$4:$B$8,2,FALSE()))</f>
        <v/>
      </c>
      <c r="BA153" s="67" t="str">
        <f aca="false">IF(ISBLANK(R153),"", VLOOKUP(R153,$A$4:$B$8,2,FALSE()))</f>
        <v/>
      </c>
      <c r="BB153" s="67" t="str">
        <f aca="false">IF(ISBLANK(S153),"", VLOOKUP(S153,$A$4:$B$8,2,FALSE()))</f>
        <v/>
      </c>
      <c r="BC153" s="67" t="str">
        <f aca="false">IF(ISBLANK(T153),"", VLOOKUP(T153,$A$4:$B$8,2,FALSE()))</f>
        <v/>
      </c>
      <c r="BD153" s="67" t="str">
        <f aca="false">IF(ISBLANK(U153),"", VLOOKUP(U153,$A$4:$B$8,2,FALSE()))</f>
        <v/>
      </c>
      <c r="BE153" s="67" t="str">
        <f aca="false">IF(ISBLANK(V153),"", VLOOKUP(V153,$A$4:$B$8,2,FALSE()))</f>
        <v/>
      </c>
      <c r="BF153" s="67" t="str">
        <f aca="false">IF(ISBLANK(W153),"", VLOOKUP(W153,$A$4:$B$8,2,FALSE()))</f>
        <v/>
      </c>
      <c r="BG153" s="67" t="str">
        <f aca="false">IF(ISBLANK(X153),"", VLOOKUP(X153,$A$4:$B$8,2,FALSE()))</f>
        <v/>
      </c>
      <c r="BH153" s="67" t="str">
        <f aca="false">IF(ISBLANK(Y153),"", VLOOKUP(Y153,$A$4:$B$8,2,FALSE()))</f>
        <v/>
      </c>
      <c r="BI153" s="67" t="str">
        <f aca="false">IF(ISBLANK(Z153),"", VLOOKUP(Z153,$A$4:$B$8,2,FALSE()))</f>
        <v/>
      </c>
    </row>
    <row r="154" customFormat="false" ht="17.6" hidden="false" customHeight="true" outlineLevel="0" collapsed="false">
      <c r="A154" s="53"/>
      <c r="B154" s="53"/>
      <c r="C154" s="54" t="str">
        <f aca="false">LEFT(E154,2)</f>
        <v/>
      </c>
      <c r="D154" s="54" t="str">
        <f aca="false">LEFT(F154,2)</f>
        <v/>
      </c>
      <c r="E154" s="55"/>
      <c r="F154" s="55"/>
      <c r="G154" s="56"/>
      <c r="H154" s="56"/>
      <c r="I154" s="56"/>
      <c r="J154" s="56"/>
      <c r="K154" s="56"/>
      <c r="L154" s="56"/>
      <c r="M154" s="56"/>
      <c r="N154" s="56"/>
      <c r="O154" s="56"/>
      <c r="P154" s="56"/>
      <c r="Q154" s="56"/>
      <c r="R154" s="56"/>
      <c r="S154" s="56"/>
      <c r="T154" s="56"/>
      <c r="U154" s="57"/>
      <c r="V154" s="57"/>
      <c r="W154" s="57"/>
      <c r="X154" s="57"/>
      <c r="Y154" s="56"/>
      <c r="Z154" s="56"/>
      <c r="AA154" s="59" t="str">
        <f aca="false">IF(COUNTA(G154:Z154)&gt;1,AB154*0.9,"")</f>
        <v/>
      </c>
      <c r="AB154" s="60" t="str">
        <f aca="false">=IF(COUNTA(G154:Z154)&gt;1,AO154*0.9,"")</f>
        <v/>
      </c>
      <c r="AC154" s="59" t="str">
        <f aca="false">IF(COUNTA(G154:Z154)&gt;1,AB154*1.1,"")</f>
        <v/>
      </c>
      <c r="AD154" s="61" t="n">
        <v>10</v>
      </c>
      <c r="AE154" s="62" t="str">
        <f aca="false">IF(COUNTA(G154:Z154)&gt;1,COUNT(AP154:BI154),"")</f>
        <v/>
      </c>
      <c r="AF154" s="63" t="n">
        <f aca="false">COUNTIF(AP154:BI154,"&gt;0")</f>
        <v>0</v>
      </c>
      <c r="AG154" s="64" t="str">
        <f aca="false">IF(COUNTA(G154:Z154)&gt;1,AF154/AD154,"")</f>
        <v/>
      </c>
      <c r="AH154" s="64" t="str">
        <f aca="false"> IF(COUNTA(G154:Z154)&gt;1,   SLOPE(AP154:BI154,AP$13:BI$13) ,"")</f>
        <v/>
      </c>
      <c r="AI154" s="64" t="n">
        <f aca="false">IF(AF154&gt;0,SUM(AP154:BI154)/AF154,-2)</f>
        <v>-2</v>
      </c>
      <c r="AJ154" s="65" t="str">
        <f aca="false">IF(COUNTA(G154:Z154)&gt;1,  AG154/($AO154-$B$3),"")</f>
        <v/>
      </c>
      <c r="AK154" s="65" t="str">
        <f aca="false">IF(COUNTA(G154:Z154)&gt;1,  AH154/($AO154-$B$3),"")</f>
        <v/>
      </c>
      <c r="AL154" s="65" t="str">
        <f aca="false">IF(COUNTA(G154:Z154)&gt;1,  AI154/($AO154-$B$3),"")</f>
        <v/>
      </c>
      <c r="AM154" s="65" t="str">
        <f aca="false">IF(COUNTA(G154:Z154)&gt;1,  SUM(AJ154:AL154),"")</f>
        <v/>
      </c>
      <c r="AO154" s="66" t="e">
        <f aca="false">AI154+AH154+AG154+B$3</f>
        <v>#VALUE!</v>
      </c>
      <c r="AP154" s="67" t="str">
        <f aca="false">IF(ISBLANK(G154),"", VLOOKUP(G154,$A$4:$B$8,2,FALSE()))</f>
        <v/>
      </c>
      <c r="AQ154" s="67" t="str">
        <f aca="false">IF(ISBLANK(H154),"", VLOOKUP(H154,$A$4:$B$8,2,FALSE()))</f>
        <v/>
      </c>
      <c r="AR154" s="67" t="str">
        <f aca="false">IF(ISBLANK(I154),"", VLOOKUP(I154,$A$4:$B$8,2,FALSE()))</f>
        <v/>
      </c>
      <c r="AS154" s="67" t="str">
        <f aca="false">IF(ISBLANK(J154),"", VLOOKUP(J154,$A$4:$B$8,2,FALSE()))</f>
        <v/>
      </c>
      <c r="AT154" s="67" t="str">
        <f aca="false">IF(ISBLANK(K154),"", VLOOKUP(K154,$A$4:$B$8,2,FALSE()))</f>
        <v/>
      </c>
      <c r="AU154" s="67" t="str">
        <f aca="false">IF(ISBLANK(L154),"", VLOOKUP(L154,$A$4:$B$8,2,FALSE()))</f>
        <v/>
      </c>
      <c r="AV154" s="67" t="str">
        <f aca="false">IF(ISBLANK(M154),"", VLOOKUP(M154,$A$4:$B$8,2,FALSE()))</f>
        <v/>
      </c>
      <c r="AW154" s="67" t="str">
        <f aca="false">IF(ISBLANK(N154),"", VLOOKUP(N154,$A$4:$B$8,2,FALSE()))</f>
        <v/>
      </c>
      <c r="AX154" s="67" t="str">
        <f aca="false">IF(ISBLANK(O154),"", VLOOKUP(O154,$A$4:$B$8,2,FALSE()))</f>
        <v/>
      </c>
      <c r="AY154" s="67" t="str">
        <f aca="false">IF(ISBLANK(P154),"", VLOOKUP(P154,$A$4:$B$8,2,FALSE()))</f>
        <v/>
      </c>
      <c r="AZ154" s="67" t="str">
        <f aca="false">IF(ISBLANK(Q154),"", VLOOKUP(Q154,$A$4:$B$8,2,FALSE()))</f>
        <v/>
      </c>
      <c r="BA154" s="67" t="str">
        <f aca="false">IF(ISBLANK(R154),"", VLOOKUP(R154,$A$4:$B$8,2,FALSE()))</f>
        <v/>
      </c>
      <c r="BB154" s="67" t="str">
        <f aca="false">IF(ISBLANK(S154),"", VLOOKUP(S154,$A$4:$B$8,2,FALSE()))</f>
        <v/>
      </c>
      <c r="BC154" s="67" t="str">
        <f aca="false">IF(ISBLANK(T154),"", VLOOKUP(T154,$A$4:$B$8,2,FALSE()))</f>
        <v/>
      </c>
      <c r="BD154" s="67" t="str">
        <f aca="false">IF(ISBLANK(U154),"", VLOOKUP(U154,$A$4:$B$8,2,FALSE()))</f>
        <v/>
      </c>
      <c r="BE154" s="67" t="str">
        <f aca="false">IF(ISBLANK(V154),"", VLOOKUP(V154,$A$4:$B$8,2,FALSE()))</f>
        <v/>
      </c>
      <c r="BF154" s="67" t="str">
        <f aca="false">IF(ISBLANK(W154),"", VLOOKUP(W154,$A$4:$B$8,2,FALSE()))</f>
        <v/>
      </c>
      <c r="BG154" s="67" t="str">
        <f aca="false">IF(ISBLANK(X154),"", VLOOKUP(X154,$A$4:$B$8,2,FALSE()))</f>
        <v/>
      </c>
      <c r="BH154" s="67" t="str">
        <f aca="false">IF(ISBLANK(Y154),"", VLOOKUP(Y154,$A$4:$B$8,2,FALSE()))</f>
        <v/>
      </c>
      <c r="BI154" s="67" t="str">
        <f aca="false">IF(ISBLANK(Z154),"", VLOOKUP(Z154,$A$4:$B$8,2,FALSE()))</f>
        <v/>
      </c>
    </row>
    <row r="155" customFormat="false" ht="17.6" hidden="false" customHeight="true" outlineLevel="0" collapsed="false">
      <c r="A155" s="53"/>
      <c r="B155" s="53"/>
      <c r="C155" s="54" t="str">
        <f aca="false">LEFT(E155,2)</f>
        <v/>
      </c>
      <c r="D155" s="54" t="str">
        <f aca="false">LEFT(F155,2)</f>
        <v/>
      </c>
      <c r="E155" s="55"/>
      <c r="F155" s="55"/>
      <c r="G155" s="56"/>
      <c r="H155" s="56"/>
      <c r="I155" s="56"/>
      <c r="J155" s="56"/>
      <c r="K155" s="56"/>
      <c r="L155" s="56"/>
      <c r="M155" s="56"/>
      <c r="N155" s="56"/>
      <c r="O155" s="56"/>
      <c r="P155" s="56"/>
      <c r="Q155" s="56"/>
      <c r="R155" s="56"/>
      <c r="S155" s="56"/>
      <c r="T155" s="56"/>
      <c r="U155" s="56"/>
      <c r="V155" s="56"/>
      <c r="W155" s="56"/>
      <c r="X155" s="56"/>
      <c r="Y155" s="57"/>
      <c r="Z155" s="57"/>
      <c r="AA155" s="59" t="str">
        <f aca="false">IF(COUNTA(G155:Z155)&gt;1,AB155*0.9,"")</f>
        <v/>
      </c>
      <c r="AB155" s="60" t="str">
        <f aca="false">=IF(COUNTA(G155:Z155)&gt;1,AO155*0.9,"")</f>
        <v/>
      </c>
      <c r="AC155" s="59" t="str">
        <f aca="false">IF(COUNTA(G155:Z155)&gt;1,AB155*1.1,"")</f>
        <v/>
      </c>
      <c r="AD155" s="61" t="n">
        <v>10</v>
      </c>
      <c r="AE155" s="62" t="str">
        <f aca="false">IF(COUNTA(G155:Z155)&gt;1,COUNT(AP155:BI155),"")</f>
        <v/>
      </c>
      <c r="AF155" s="63" t="n">
        <f aca="false">COUNTIF(AP155:BI155,"&gt;0")</f>
        <v>0</v>
      </c>
      <c r="AG155" s="64" t="str">
        <f aca="false">IF(COUNTA(G155:Z155)&gt;1,AF155/AD155,"")</f>
        <v/>
      </c>
      <c r="AH155" s="64" t="str">
        <f aca="false"> IF(COUNTA(G155:Z155)&gt;1,   SLOPE(AP155:BI155,AP$13:BI$13) ,"")</f>
        <v/>
      </c>
      <c r="AI155" s="64" t="n">
        <f aca="false">IF(AF155&gt;0,SUM(AP155:BI155)/AF155,-2)</f>
        <v>-2</v>
      </c>
      <c r="AJ155" s="65" t="str">
        <f aca="false">IF(COUNTA(G155:Z155)&gt;1,  AG155/($AO155-$B$3),"")</f>
        <v/>
      </c>
      <c r="AK155" s="65" t="str">
        <f aca="false">IF(COUNTA(G155:Z155)&gt;1,  AH155/($AO155-$B$3),"")</f>
        <v/>
      </c>
      <c r="AL155" s="65" t="str">
        <f aca="false">IF(COUNTA(G155:Z155)&gt;1,  AI155/($AO155-$B$3),"")</f>
        <v/>
      </c>
      <c r="AM155" s="65" t="str">
        <f aca="false">IF(COUNTA(G155:Z155)&gt;1,  SUM(AJ155:AL155),"")</f>
        <v/>
      </c>
      <c r="AO155" s="66" t="e">
        <f aca="false">AI155+AH155+AG155+B$3</f>
        <v>#VALUE!</v>
      </c>
      <c r="AP155" s="67" t="str">
        <f aca="false">IF(ISBLANK(G155),"", VLOOKUP(G155,$A$4:$B$8,2,FALSE()))</f>
        <v/>
      </c>
      <c r="AQ155" s="67" t="str">
        <f aca="false">IF(ISBLANK(H155),"", VLOOKUP(H155,$A$4:$B$8,2,FALSE()))</f>
        <v/>
      </c>
      <c r="AR155" s="67" t="str">
        <f aca="false">IF(ISBLANK(I155),"", VLOOKUP(I155,$A$4:$B$8,2,FALSE()))</f>
        <v/>
      </c>
      <c r="AS155" s="67" t="str">
        <f aca="false">IF(ISBLANK(J155),"", VLOOKUP(J155,$A$4:$B$8,2,FALSE()))</f>
        <v/>
      </c>
      <c r="AT155" s="67" t="str">
        <f aca="false">IF(ISBLANK(K155),"", VLOOKUP(K155,$A$4:$B$8,2,FALSE()))</f>
        <v/>
      </c>
      <c r="AU155" s="67" t="str">
        <f aca="false">IF(ISBLANK(L155),"", VLOOKUP(L155,$A$4:$B$8,2,FALSE()))</f>
        <v/>
      </c>
      <c r="AV155" s="67" t="str">
        <f aca="false">IF(ISBLANK(M155),"", VLOOKUP(M155,$A$4:$B$8,2,FALSE()))</f>
        <v/>
      </c>
      <c r="AW155" s="67" t="str">
        <f aca="false">IF(ISBLANK(N155),"", VLOOKUP(N155,$A$4:$B$8,2,FALSE()))</f>
        <v/>
      </c>
      <c r="AX155" s="67" t="str">
        <f aca="false">IF(ISBLANK(O155),"", VLOOKUP(O155,$A$4:$B$8,2,FALSE()))</f>
        <v/>
      </c>
      <c r="AY155" s="67" t="str">
        <f aca="false">IF(ISBLANK(P155),"", VLOOKUP(P155,$A$4:$B$8,2,FALSE()))</f>
        <v/>
      </c>
      <c r="AZ155" s="67" t="str">
        <f aca="false">IF(ISBLANK(Q155),"", VLOOKUP(Q155,$A$4:$B$8,2,FALSE()))</f>
        <v/>
      </c>
      <c r="BA155" s="67" t="str">
        <f aca="false">IF(ISBLANK(R155),"", VLOOKUP(R155,$A$4:$B$8,2,FALSE()))</f>
        <v/>
      </c>
      <c r="BB155" s="67" t="str">
        <f aca="false">IF(ISBLANK(S155),"", VLOOKUP(S155,$A$4:$B$8,2,FALSE()))</f>
        <v/>
      </c>
      <c r="BC155" s="67" t="str">
        <f aca="false">IF(ISBLANK(T155),"", VLOOKUP(T155,$A$4:$B$8,2,FALSE()))</f>
        <v/>
      </c>
      <c r="BD155" s="67" t="str">
        <f aca="false">IF(ISBLANK(U155),"", VLOOKUP(U155,$A$4:$B$8,2,FALSE()))</f>
        <v/>
      </c>
      <c r="BE155" s="67" t="str">
        <f aca="false">IF(ISBLANK(V155),"", VLOOKUP(V155,$A$4:$B$8,2,FALSE()))</f>
        <v/>
      </c>
      <c r="BF155" s="67" t="str">
        <f aca="false">IF(ISBLANK(W155),"", VLOOKUP(W155,$A$4:$B$8,2,FALSE()))</f>
        <v/>
      </c>
      <c r="BG155" s="67" t="str">
        <f aca="false">IF(ISBLANK(X155),"", VLOOKUP(X155,$A$4:$B$8,2,FALSE()))</f>
        <v/>
      </c>
      <c r="BH155" s="67" t="str">
        <f aca="false">IF(ISBLANK(Y155),"", VLOOKUP(Y155,$A$4:$B$8,2,FALSE()))</f>
        <v/>
      </c>
      <c r="BI155" s="67" t="str">
        <f aca="false">IF(ISBLANK(Z155),"", VLOOKUP(Z155,$A$4:$B$8,2,FALSE()))</f>
        <v/>
      </c>
    </row>
    <row r="156" customFormat="false" ht="17.6" hidden="false" customHeight="true" outlineLevel="0" collapsed="false">
      <c r="A156" s="53"/>
      <c r="B156" s="53"/>
      <c r="C156" s="54" t="str">
        <f aca="false">LEFT(E156,2)</f>
        <v/>
      </c>
      <c r="D156" s="54" t="str">
        <f aca="false">LEFT(F156,2)</f>
        <v/>
      </c>
      <c r="E156" s="55"/>
      <c r="F156" s="55"/>
      <c r="G156" s="56"/>
      <c r="H156" s="56"/>
      <c r="I156" s="56"/>
      <c r="J156" s="56"/>
      <c r="K156" s="56"/>
      <c r="L156" s="56"/>
      <c r="M156" s="56"/>
      <c r="N156" s="56"/>
      <c r="O156" s="56"/>
      <c r="P156" s="56"/>
      <c r="Q156" s="56"/>
      <c r="R156" s="56"/>
      <c r="S156" s="56"/>
      <c r="T156" s="56"/>
      <c r="U156" s="56"/>
      <c r="V156" s="56"/>
      <c r="W156" s="56"/>
      <c r="X156" s="56"/>
      <c r="Y156" s="57"/>
      <c r="Z156" s="57"/>
      <c r="AA156" s="59" t="str">
        <f aca="false">IF(COUNTA(G156:Z156)&gt;1,AB156*0.9,"")</f>
        <v/>
      </c>
      <c r="AB156" s="60" t="str">
        <f aca="false">=IF(COUNTA(G156:Z156)&gt;1,AO156*0.9,"")</f>
        <v/>
      </c>
      <c r="AC156" s="59" t="str">
        <f aca="false">IF(COUNTA(G156:Z156)&gt;1,AB156*1.1,"")</f>
        <v/>
      </c>
      <c r="AD156" s="61" t="n">
        <v>10</v>
      </c>
      <c r="AE156" s="62" t="str">
        <f aca="false">IF(COUNTA(G156:Z156)&gt;1,COUNT(AP156:BI156),"")</f>
        <v/>
      </c>
      <c r="AF156" s="63" t="n">
        <f aca="false">COUNTIF(AP156:BI156,"&gt;0")</f>
        <v>0</v>
      </c>
      <c r="AG156" s="64" t="str">
        <f aca="false">IF(COUNTA(G156:Z156)&gt;1,AF156/AD156,"")</f>
        <v/>
      </c>
      <c r="AH156" s="64" t="str">
        <f aca="false"> IF(COUNTA(G156:Z156)&gt;1,   SLOPE(AP156:BI156,AP$13:BI$13) ,"")</f>
        <v/>
      </c>
      <c r="AI156" s="64" t="n">
        <f aca="false">IF(AF156&gt;0,SUM(AP156:BI156)/AF156,-2)</f>
        <v>-2</v>
      </c>
      <c r="AJ156" s="65" t="str">
        <f aca="false">IF(COUNTA(G156:Z156)&gt;1,  AG156/($AO156-$B$3),"")</f>
        <v/>
      </c>
      <c r="AK156" s="65" t="str">
        <f aca="false">IF(COUNTA(G156:Z156)&gt;1,  AH156/($AO156-$B$3),"")</f>
        <v/>
      </c>
      <c r="AL156" s="65" t="str">
        <f aca="false">IF(COUNTA(G156:Z156)&gt;1,  AI156/($AO156-$B$3),"")</f>
        <v/>
      </c>
      <c r="AM156" s="65" t="str">
        <f aca="false">IF(COUNTA(G156:Z156)&gt;1,  SUM(AJ156:AL156),"")</f>
        <v/>
      </c>
      <c r="AO156" s="66" t="e">
        <f aca="false">AI156+AH156+AG156+B$3</f>
        <v>#VALUE!</v>
      </c>
      <c r="AP156" s="67" t="str">
        <f aca="false">IF(ISBLANK(G156),"", VLOOKUP(G156,$A$4:$B$8,2,FALSE()))</f>
        <v/>
      </c>
      <c r="AQ156" s="67" t="str">
        <f aca="false">IF(ISBLANK(H156),"", VLOOKUP(H156,$A$4:$B$8,2,FALSE()))</f>
        <v/>
      </c>
      <c r="AR156" s="67" t="str">
        <f aca="false">IF(ISBLANK(I156),"", VLOOKUP(I156,$A$4:$B$8,2,FALSE()))</f>
        <v/>
      </c>
      <c r="AS156" s="67" t="str">
        <f aca="false">IF(ISBLANK(J156),"", VLOOKUP(J156,$A$4:$B$8,2,FALSE()))</f>
        <v/>
      </c>
      <c r="AT156" s="67" t="str">
        <f aca="false">IF(ISBLANK(K156),"", VLOOKUP(K156,$A$4:$B$8,2,FALSE()))</f>
        <v/>
      </c>
      <c r="AU156" s="67" t="str">
        <f aca="false">IF(ISBLANK(L156),"", VLOOKUP(L156,$A$4:$B$8,2,FALSE()))</f>
        <v/>
      </c>
      <c r="AV156" s="67" t="str">
        <f aca="false">IF(ISBLANK(M156),"", VLOOKUP(M156,$A$4:$B$8,2,FALSE()))</f>
        <v/>
      </c>
      <c r="AW156" s="67" t="str">
        <f aca="false">IF(ISBLANK(N156),"", VLOOKUP(N156,$A$4:$B$8,2,FALSE()))</f>
        <v/>
      </c>
      <c r="AX156" s="67" t="str">
        <f aca="false">IF(ISBLANK(O156),"", VLOOKUP(O156,$A$4:$B$8,2,FALSE()))</f>
        <v/>
      </c>
      <c r="AY156" s="67" t="str">
        <f aca="false">IF(ISBLANK(P156),"", VLOOKUP(P156,$A$4:$B$8,2,FALSE()))</f>
        <v/>
      </c>
      <c r="AZ156" s="67" t="str">
        <f aca="false">IF(ISBLANK(Q156),"", VLOOKUP(Q156,$A$4:$B$8,2,FALSE()))</f>
        <v/>
      </c>
      <c r="BA156" s="67" t="str">
        <f aca="false">IF(ISBLANK(R156),"", VLOOKUP(R156,$A$4:$B$8,2,FALSE()))</f>
        <v/>
      </c>
      <c r="BB156" s="67" t="str">
        <f aca="false">IF(ISBLANK(S156),"", VLOOKUP(S156,$A$4:$B$8,2,FALSE()))</f>
        <v/>
      </c>
      <c r="BC156" s="67" t="str">
        <f aca="false">IF(ISBLANK(T156),"", VLOOKUP(T156,$A$4:$B$8,2,FALSE()))</f>
        <v/>
      </c>
      <c r="BD156" s="67" t="str">
        <f aca="false">IF(ISBLANK(U156),"", VLOOKUP(U156,$A$4:$B$8,2,FALSE()))</f>
        <v/>
      </c>
      <c r="BE156" s="67" t="str">
        <f aca="false">IF(ISBLANK(V156),"", VLOOKUP(V156,$A$4:$B$8,2,FALSE()))</f>
        <v/>
      </c>
      <c r="BF156" s="67" t="str">
        <f aca="false">IF(ISBLANK(W156),"", VLOOKUP(W156,$A$4:$B$8,2,FALSE()))</f>
        <v/>
      </c>
      <c r="BG156" s="67" t="str">
        <f aca="false">IF(ISBLANK(X156),"", VLOOKUP(X156,$A$4:$B$8,2,FALSE()))</f>
        <v/>
      </c>
      <c r="BH156" s="67" t="str">
        <f aca="false">IF(ISBLANK(Y156),"", VLOOKUP(Y156,$A$4:$B$8,2,FALSE()))</f>
        <v/>
      </c>
      <c r="BI156" s="67" t="str">
        <f aca="false">IF(ISBLANK(Z156),"", VLOOKUP(Z156,$A$4:$B$8,2,FALSE()))</f>
        <v/>
      </c>
    </row>
    <row r="157" customFormat="false" ht="17.6" hidden="false" customHeight="true" outlineLevel="0" collapsed="false">
      <c r="A157" s="53"/>
      <c r="B157" s="53"/>
      <c r="C157" s="54" t="str">
        <f aca="false">LEFT(E157,2)</f>
        <v/>
      </c>
      <c r="D157" s="54" t="str">
        <f aca="false">LEFT(F157,2)</f>
        <v/>
      </c>
      <c r="E157" s="55"/>
      <c r="F157" s="55"/>
      <c r="G157" s="56"/>
      <c r="H157" s="56"/>
      <c r="I157" s="56"/>
      <c r="J157" s="56"/>
      <c r="K157" s="56"/>
      <c r="L157" s="56"/>
      <c r="M157" s="56"/>
      <c r="N157" s="56"/>
      <c r="O157" s="56"/>
      <c r="P157" s="56"/>
      <c r="Q157" s="56"/>
      <c r="R157" s="56"/>
      <c r="S157" s="56"/>
      <c r="T157" s="56"/>
      <c r="U157" s="56"/>
      <c r="V157" s="56"/>
      <c r="W157" s="56"/>
      <c r="X157" s="56"/>
      <c r="Y157" s="57"/>
      <c r="Z157" s="57"/>
      <c r="AA157" s="59" t="str">
        <f aca="false">IF(COUNTA(G157:Z157)&gt;1,AB157*0.9,"")</f>
        <v/>
      </c>
      <c r="AB157" s="60" t="str">
        <f aca="false">=IF(COUNTA(G157:Z157)&gt;1,AO157*0.9,"")</f>
        <v/>
      </c>
      <c r="AC157" s="59" t="str">
        <f aca="false">IF(COUNTA(G157:Z157)&gt;1,AB157*1.1,"")</f>
        <v/>
      </c>
      <c r="AD157" s="61" t="n">
        <v>10</v>
      </c>
      <c r="AE157" s="62" t="str">
        <f aca="false">IF(COUNTA(G157:Z157)&gt;1,COUNT(AP157:BI157),"")</f>
        <v/>
      </c>
      <c r="AF157" s="63" t="n">
        <f aca="false">COUNTIF(AP157:BI157,"&gt;0")</f>
        <v>0</v>
      </c>
      <c r="AG157" s="64" t="str">
        <f aca="false">IF(COUNTA(G157:Z157)&gt;1,AF157/AD157,"")</f>
        <v/>
      </c>
      <c r="AH157" s="64" t="str">
        <f aca="false"> IF(COUNTA(G157:Z157)&gt;1,   SLOPE(AP157:BI157,AP$13:BI$13) ,"")</f>
        <v/>
      </c>
      <c r="AI157" s="64" t="n">
        <f aca="false">IF(AF157&gt;0,SUM(AP157:BI157)/AF157,-2)</f>
        <v>-2</v>
      </c>
      <c r="AJ157" s="65" t="str">
        <f aca="false">IF(COUNTA(G157:Z157)&gt;1,  AG157/($AO157-$B$3),"")</f>
        <v/>
      </c>
      <c r="AK157" s="65" t="str">
        <f aca="false">IF(COUNTA(G157:Z157)&gt;1,  AH157/($AO157-$B$3),"")</f>
        <v/>
      </c>
      <c r="AL157" s="65" t="str">
        <f aca="false">IF(COUNTA(G157:Z157)&gt;1,  AI157/($AO157-$B$3),"")</f>
        <v/>
      </c>
      <c r="AM157" s="65" t="str">
        <f aca="false">IF(COUNTA(G157:Z157)&gt;1,  SUM(AJ157:AL157),"")</f>
        <v/>
      </c>
      <c r="AO157" s="66" t="e">
        <f aca="false">AI157+AH157+AG157+B$3</f>
        <v>#VALUE!</v>
      </c>
      <c r="AP157" s="67" t="str">
        <f aca="false">IF(ISBLANK(G157),"", VLOOKUP(G157,$A$4:$B$8,2,FALSE()))</f>
        <v/>
      </c>
      <c r="AQ157" s="67" t="str">
        <f aca="false">IF(ISBLANK(H157),"", VLOOKUP(H157,$A$4:$B$8,2,FALSE()))</f>
        <v/>
      </c>
      <c r="AR157" s="67" t="str">
        <f aca="false">IF(ISBLANK(I157),"", VLOOKUP(I157,$A$4:$B$8,2,FALSE()))</f>
        <v/>
      </c>
      <c r="AS157" s="67" t="str">
        <f aca="false">IF(ISBLANK(J157),"", VLOOKUP(J157,$A$4:$B$8,2,FALSE()))</f>
        <v/>
      </c>
      <c r="AT157" s="67" t="str">
        <f aca="false">IF(ISBLANK(K157),"", VLOOKUP(K157,$A$4:$B$8,2,FALSE()))</f>
        <v/>
      </c>
      <c r="AU157" s="67" t="str">
        <f aca="false">IF(ISBLANK(L157),"", VLOOKUP(L157,$A$4:$B$8,2,FALSE()))</f>
        <v/>
      </c>
      <c r="AV157" s="67" t="str">
        <f aca="false">IF(ISBLANK(M157),"", VLOOKUP(M157,$A$4:$B$8,2,FALSE()))</f>
        <v/>
      </c>
      <c r="AW157" s="67" t="str">
        <f aca="false">IF(ISBLANK(N157),"", VLOOKUP(N157,$A$4:$B$8,2,FALSE()))</f>
        <v/>
      </c>
      <c r="AX157" s="67" t="str">
        <f aca="false">IF(ISBLANK(O157),"", VLOOKUP(O157,$A$4:$B$8,2,FALSE()))</f>
        <v/>
      </c>
      <c r="AY157" s="67" t="str">
        <f aca="false">IF(ISBLANK(P157),"", VLOOKUP(P157,$A$4:$B$8,2,FALSE()))</f>
        <v/>
      </c>
      <c r="AZ157" s="67" t="str">
        <f aca="false">IF(ISBLANK(Q157),"", VLOOKUP(Q157,$A$4:$B$8,2,FALSE()))</f>
        <v/>
      </c>
      <c r="BA157" s="67" t="str">
        <f aca="false">IF(ISBLANK(R157),"", VLOOKUP(R157,$A$4:$B$8,2,FALSE()))</f>
        <v/>
      </c>
      <c r="BB157" s="67" t="str">
        <f aca="false">IF(ISBLANK(S157),"", VLOOKUP(S157,$A$4:$B$8,2,FALSE()))</f>
        <v/>
      </c>
      <c r="BC157" s="67" t="str">
        <f aca="false">IF(ISBLANK(T157),"", VLOOKUP(T157,$A$4:$B$8,2,FALSE()))</f>
        <v/>
      </c>
      <c r="BD157" s="67" t="str">
        <f aca="false">IF(ISBLANK(U157),"", VLOOKUP(U157,$A$4:$B$8,2,FALSE()))</f>
        <v/>
      </c>
      <c r="BE157" s="67" t="str">
        <f aca="false">IF(ISBLANK(V157),"", VLOOKUP(V157,$A$4:$B$8,2,FALSE()))</f>
        <v/>
      </c>
      <c r="BF157" s="67" t="str">
        <f aca="false">IF(ISBLANK(W157),"", VLOOKUP(W157,$A$4:$B$8,2,FALSE()))</f>
        <v/>
      </c>
      <c r="BG157" s="67" t="str">
        <f aca="false">IF(ISBLANK(X157),"", VLOOKUP(X157,$A$4:$B$8,2,FALSE()))</f>
        <v/>
      </c>
      <c r="BH157" s="67" t="str">
        <f aca="false">IF(ISBLANK(Y157),"", VLOOKUP(Y157,$A$4:$B$8,2,FALSE()))</f>
        <v/>
      </c>
      <c r="BI157" s="67" t="str">
        <f aca="false">IF(ISBLANK(Z157),"", VLOOKUP(Z157,$A$4:$B$8,2,FALSE()))</f>
        <v/>
      </c>
    </row>
    <row r="158" customFormat="false" ht="17.6" hidden="false" customHeight="true" outlineLevel="0" collapsed="false">
      <c r="A158" s="53"/>
      <c r="B158" s="53"/>
      <c r="C158" s="54" t="str">
        <f aca="false">LEFT(E158,2)</f>
        <v/>
      </c>
      <c r="D158" s="54" t="str">
        <f aca="false">LEFT(F158,2)</f>
        <v/>
      </c>
      <c r="E158" s="55"/>
      <c r="F158" s="55"/>
      <c r="G158" s="56"/>
      <c r="H158" s="56"/>
      <c r="I158" s="56"/>
      <c r="J158" s="56"/>
      <c r="K158" s="56"/>
      <c r="L158" s="56"/>
      <c r="M158" s="56"/>
      <c r="N158" s="56"/>
      <c r="O158" s="56"/>
      <c r="P158" s="56"/>
      <c r="Q158" s="56"/>
      <c r="R158" s="56"/>
      <c r="S158" s="56"/>
      <c r="T158" s="56"/>
      <c r="U158" s="56"/>
      <c r="V158" s="56"/>
      <c r="W158" s="57"/>
      <c r="X158" s="57"/>
      <c r="Y158" s="57"/>
      <c r="Z158" s="57"/>
      <c r="AA158" s="59" t="str">
        <f aca="false">IF(COUNTA(G158:Z158)&gt;1,AB158*0.9,"")</f>
        <v/>
      </c>
      <c r="AB158" s="60" t="str">
        <f aca="false">=IF(COUNTA(G158:Z158)&gt;1,AO158*0.9,"")</f>
        <v/>
      </c>
      <c r="AC158" s="59" t="str">
        <f aca="false">IF(COUNTA(G158:Z158)&gt;1,AB158*1.1,"")</f>
        <v/>
      </c>
      <c r="AD158" s="61" t="n">
        <v>10</v>
      </c>
      <c r="AE158" s="62" t="str">
        <f aca="false">IF(COUNTA(G158:Z158)&gt;1,COUNT(AP158:BI158),"")</f>
        <v/>
      </c>
      <c r="AF158" s="63" t="n">
        <f aca="false">COUNTIF(AP158:BI158,"&gt;0")</f>
        <v>0</v>
      </c>
      <c r="AG158" s="64" t="str">
        <f aca="false">IF(COUNTA(G158:Z158)&gt;1,AF158/AD158,"")</f>
        <v/>
      </c>
      <c r="AH158" s="64" t="str">
        <f aca="false"> IF(COUNTA(G158:Z158)&gt;1,   SLOPE(AP158:BI158,AP$13:BI$13) ,"")</f>
        <v/>
      </c>
      <c r="AI158" s="64" t="n">
        <f aca="false">IF(AF158&gt;0,SUM(AP158:BI158)/AF158,-2)</f>
        <v>-2</v>
      </c>
      <c r="AJ158" s="65" t="str">
        <f aca="false">IF(COUNTA(G158:Z158)&gt;1,  AG158/($AO158-$B$3),"")</f>
        <v/>
      </c>
      <c r="AK158" s="65" t="str">
        <f aca="false">IF(COUNTA(G158:Z158)&gt;1,  AH158/($AO158-$B$3),"")</f>
        <v/>
      </c>
      <c r="AL158" s="65" t="str">
        <f aca="false">IF(COUNTA(G158:Z158)&gt;1,  AI158/($AO158-$B$3),"")</f>
        <v/>
      </c>
      <c r="AM158" s="65" t="str">
        <f aca="false">IF(COUNTA(G158:Z158)&gt;1,  SUM(AJ158:AL158),"")</f>
        <v/>
      </c>
      <c r="AO158" s="66" t="e">
        <f aca="false">AI158+AH158+AG158+B$3</f>
        <v>#VALUE!</v>
      </c>
      <c r="AP158" s="67" t="str">
        <f aca="false">IF(ISBLANK(G158),"", VLOOKUP(G158,$A$4:$B$8,2,FALSE()))</f>
        <v/>
      </c>
      <c r="AQ158" s="67" t="str">
        <f aca="false">IF(ISBLANK(H158),"", VLOOKUP(H158,$A$4:$B$8,2,FALSE()))</f>
        <v/>
      </c>
      <c r="AR158" s="67" t="str">
        <f aca="false">IF(ISBLANK(I158),"", VLOOKUP(I158,$A$4:$B$8,2,FALSE()))</f>
        <v/>
      </c>
      <c r="AS158" s="67" t="str">
        <f aca="false">IF(ISBLANK(J158),"", VLOOKUP(J158,$A$4:$B$8,2,FALSE()))</f>
        <v/>
      </c>
      <c r="AT158" s="67" t="str">
        <f aca="false">IF(ISBLANK(K158),"", VLOOKUP(K158,$A$4:$B$8,2,FALSE()))</f>
        <v/>
      </c>
      <c r="AU158" s="67" t="str">
        <f aca="false">IF(ISBLANK(L158),"", VLOOKUP(L158,$A$4:$B$8,2,FALSE()))</f>
        <v/>
      </c>
      <c r="AV158" s="67" t="str">
        <f aca="false">IF(ISBLANK(M158),"", VLOOKUP(M158,$A$4:$B$8,2,FALSE()))</f>
        <v/>
      </c>
      <c r="AW158" s="67" t="str">
        <f aca="false">IF(ISBLANK(N158),"", VLOOKUP(N158,$A$4:$B$8,2,FALSE()))</f>
        <v/>
      </c>
      <c r="AX158" s="67" t="str">
        <f aca="false">IF(ISBLANK(O158),"", VLOOKUP(O158,$A$4:$B$8,2,FALSE()))</f>
        <v/>
      </c>
      <c r="AY158" s="67" t="str">
        <f aca="false">IF(ISBLANK(P158),"", VLOOKUP(P158,$A$4:$B$8,2,FALSE()))</f>
        <v/>
      </c>
      <c r="AZ158" s="67" t="str">
        <f aca="false">IF(ISBLANK(Q158),"", VLOOKUP(Q158,$A$4:$B$8,2,FALSE()))</f>
        <v/>
      </c>
      <c r="BA158" s="67" t="str">
        <f aca="false">IF(ISBLANK(R158),"", VLOOKUP(R158,$A$4:$B$8,2,FALSE()))</f>
        <v/>
      </c>
      <c r="BB158" s="67" t="str">
        <f aca="false">IF(ISBLANK(S158),"", VLOOKUP(S158,$A$4:$B$8,2,FALSE()))</f>
        <v/>
      </c>
      <c r="BC158" s="67" t="str">
        <f aca="false">IF(ISBLANK(T158),"", VLOOKUP(T158,$A$4:$B$8,2,FALSE()))</f>
        <v/>
      </c>
      <c r="BD158" s="67" t="str">
        <f aca="false">IF(ISBLANK(U158),"", VLOOKUP(U158,$A$4:$B$8,2,FALSE()))</f>
        <v/>
      </c>
      <c r="BE158" s="67" t="str">
        <f aca="false">IF(ISBLANK(V158),"", VLOOKUP(V158,$A$4:$B$8,2,FALSE()))</f>
        <v/>
      </c>
      <c r="BF158" s="67" t="str">
        <f aca="false">IF(ISBLANK(W158),"", VLOOKUP(W158,$A$4:$B$8,2,FALSE()))</f>
        <v/>
      </c>
      <c r="BG158" s="67" t="str">
        <f aca="false">IF(ISBLANK(X158),"", VLOOKUP(X158,$A$4:$B$8,2,FALSE()))</f>
        <v/>
      </c>
      <c r="BH158" s="67" t="str">
        <f aca="false">IF(ISBLANK(Y158),"", VLOOKUP(Y158,$A$4:$B$8,2,FALSE()))</f>
        <v/>
      </c>
      <c r="BI158" s="67" t="str">
        <f aca="false">IF(ISBLANK(Z158),"", VLOOKUP(Z158,$A$4:$B$8,2,FALSE()))</f>
        <v/>
      </c>
    </row>
    <row r="159" customFormat="false" ht="17.6" hidden="false" customHeight="true" outlineLevel="0" collapsed="false">
      <c r="A159" s="53"/>
      <c r="B159" s="53"/>
      <c r="C159" s="54" t="str">
        <f aca="false">LEFT(E159,2)</f>
        <v/>
      </c>
      <c r="D159" s="54" t="str">
        <f aca="false">LEFT(F159,2)</f>
        <v/>
      </c>
      <c r="E159" s="55"/>
      <c r="F159" s="55"/>
      <c r="G159" s="56"/>
      <c r="H159" s="56"/>
      <c r="I159" s="56"/>
      <c r="J159" s="56"/>
      <c r="K159" s="56"/>
      <c r="L159" s="56"/>
      <c r="M159" s="56"/>
      <c r="N159" s="56"/>
      <c r="O159" s="56"/>
      <c r="P159" s="56"/>
      <c r="Q159" s="56"/>
      <c r="R159" s="56"/>
      <c r="S159" s="56"/>
      <c r="T159" s="56"/>
      <c r="U159" s="56"/>
      <c r="V159" s="56"/>
      <c r="W159" s="56"/>
      <c r="X159" s="56"/>
      <c r="Y159" s="56"/>
      <c r="Z159" s="57"/>
      <c r="AA159" s="59" t="str">
        <f aca="false">IF(COUNTA(G159:Z159)&gt;1,AB159*0.9,"")</f>
        <v/>
      </c>
      <c r="AB159" s="60" t="str">
        <f aca="false">=IF(COUNTA(G159:Z159)&gt;1,AO159*0.9,"")</f>
        <v/>
      </c>
      <c r="AC159" s="59" t="str">
        <f aca="false">IF(COUNTA(G159:Z159)&gt;1,AB159*1.1,"")</f>
        <v/>
      </c>
      <c r="AD159" s="61" t="n">
        <v>10</v>
      </c>
      <c r="AE159" s="62" t="str">
        <f aca="false">IF(COUNTA(G159:Z159)&gt;1,COUNT(AP159:BI159),"")</f>
        <v/>
      </c>
      <c r="AF159" s="63" t="n">
        <f aca="false">COUNTIF(AP159:BI159,"&gt;0")</f>
        <v>0</v>
      </c>
      <c r="AG159" s="64" t="str">
        <f aca="false">IF(COUNTA(G159:Z159)&gt;1,AF159/AD159,"")</f>
        <v/>
      </c>
      <c r="AH159" s="64" t="str">
        <f aca="false"> IF(COUNTA(G159:Z159)&gt;1,   SLOPE(AP159:BI159,AP$13:BI$13) ,"")</f>
        <v/>
      </c>
      <c r="AI159" s="64" t="n">
        <f aca="false">IF(AF159&gt;0,SUM(AP159:BI159)/AF159,-2)</f>
        <v>-2</v>
      </c>
      <c r="AJ159" s="65" t="str">
        <f aca="false">IF(COUNTA(G159:Z159)&gt;1,  AG159/($AO159-$B$3),"")</f>
        <v/>
      </c>
      <c r="AK159" s="65" t="str">
        <f aca="false">IF(COUNTA(G159:Z159)&gt;1,  AH159/($AO159-$B$3),"")</f>
        <v/>
      </c>
      <c r="AL159" s="65" t="str">
        <f aca="false">IF(COUNTA(G159:Z159)&gt;1,  AI159/($AO159-$B$3),"")</f>
        <v/>
      </c>
      <c r="AM159" s="65" t="str">
        <f aca="false">IF(COUNTA(G159:Z159)&gt;1,  SUM(AJ159:AL159),"")</f>
        <v/>
      </c>
      <c r="AO159" s="66" t="e">
        <f aca="false">AI159+AH159+AG159+B$3</f>
        <v>#VALUE!</v>
      </c>
      <c r="AP159" s="67" t="str">
        <f aca="false">IF(ISBLANK(G159),"", VLOOKUP(G159,$A$4:$B$8,2,FALSE()))</f>
        <v/>
      </c>
      <c r="AQ159" s="67" t="str">
        <f aca="false">IF(ISBLANK(H159),"", VLOOKUP(H159,$A$4:$B$8,2,FALSE()))</f>
        <v/>
      </c>
      <c r="AR159" s="67" t="str">
        <f aca="false">IF(ISBLANK(I159),"", VLOOKUP(I159,$A$4:$B$8,2,FALSE()))</f>
        <v/>
      </c>
      <c r="AS159" s="67" t="str">
        <f aca="false">IF(ISBLANK(J159),"", VLOOKUP(J159,$A$4:$B$8,2,FALSE()))</f>
        <v/>
      </c>
      <c r="AT159" s="67" t="str">
        <f aca="false">IF(ISBLANK(K159),"", VLOOKUP(K159,$A$4:$B$8,2,FALSE()))</f>
        <v/>
      </c>
      <c r="AU159" s="67" t="str">
        <f aca="false">IF(ISBLANK(L159),"", VLOOKUP(L159,$A$4:$B$8,2,FALSE()))</f>
        <v/>
      </c>
      <c r="AV159" s="67" t="str">
        <f aca="false">IF(ISBLANK(M159),"", VLOOKUP(M159,$A$4:$B$8,2,FALSE()))</f>
        <v/>
      </c>
      <c r="AW159" s="67" t="str">
        <f aca="false">IF(ISBLANK(N159),"", VLOOKUP(N159,$A$4:$B$8,2,FALSE()))</f>
        <v/>
      </c>
      <c r="AX159" s="67" t="str">
        <f aca="false">IF(ISBLANK(O159),"", VLOOKUP(O159,$A$4:$B$8,2,FALSE()))</f>
        <v/>
      </c>
      <c r="AY159" s="67" t="str">
        <f aca="false">IF(ISBLANK(P159),"", VLOOKUP(P159,$A$4:$B$8,2,FALSE()))</f>
        <v/>
      </c>
      <c r="AZ159" s="67" t="str">
        <f aca="false">IF(ISBLANK(Q159),"", VLOOKUP(Q159,$A$4:$B$8,2,FALSE()))</f>
        <v/>
      </c>
      <c r="BA159" s="67" t="str">
        <f aca="false">IF(ISBLANK(R159),"", VLOOKUP(R159,$A$4:$B$8,2,FALSE()))</f>
        <v/>
      </c>
      <c r="BB159" s="67" t="str">
        <f aca="false">IF(ISBLANK(S159),"", VLOOKUP(S159,$A$4:$B$8,2,FALSE()))</f>
        <v/>
      </c>
      <c r="BC159" s="67" t="str">
        <f aca="false">IF(ISBLANK(T159),"", VLOOKUP(T159,$A$4:$B$8,2,FALSE()))</f>
        <v/>
      </c>
      <c r="BD159" s="67" t="str">
        <f aca="false">IF(ISBLANK(U159),"", VLOOKUP(U159,$A$4:$B$8,2,FALSE()))</f>
        <v/>
      </c>
      <c r="BE159" s="67" t="str">
        <f aca="false">IF(ISBLANK(V159),"", VLOOKUP(V159,$A$4:$B$8,2,FALSE()))</f>
        <v/>
      </c>
      <c r="BF159" s="67" t="str">
        <f aca="false">IF(ISBLANK(W159),"", VLOOKUP(W159,$A$4:$B$8,2,FALSE()))</f>
        <v/>
      </c>
      <c r="BG159" s="67" t="str">
        <f aca="false">IF(ISBLANK(X159),"", VLOOKUP(X159,$A$4:$B$8,2,FALSE()))</f>
        <v/>
      </c>
      <c r="BH159" s="67" t="str">
        <f aca="false">IF(ISBLANK(Y159),"", VLOOKUP(Y159,$A$4:$B$8,2,FALSE()))</f>
        <v/>
      </c>
      <c r="BI159" s="67" t="str">
        <f aca="false">IF(ISBLANK(Z159),"", VLOOKUP(Z159,$A$4:$B$8,2,FALSE()))</f>
        <v/>
      </c>
    </row>
    <row r="160" customFormat="false" ht="17.6" hidden="false" customHeight="true" outlineLevel="0" collapsed="false">
      <c r="A160" s="53"/>
      <c r="B160" s="53"/>
      <c r="C160" s="54" t="str">
        <f aca="false">LEFT(E160,2)</f>
        <v/>
      </c>
      <c r="D160" s="54" t="str">
        <f aca="false">LEFT(F160,2)</f>
        <v/>
      </c>
      <c r="E160" s="55"/>
      <c r="F160" s="55"/>
      <c r="G160" s="56"/>
      <c r="H160" s="56"/>
      <c r="I160" s="56"/>
      <c r="J160" s="56"/>
      <c r="K160" s="56"/>
      <c r="L160" s="56"/>
      <c r="M160" s="56"/>
      <c r="N160" s="56"/>
      <c r="O160" s="56"/>
      <c r="P160" s="56"/>
      <c r="Q160" s="56"/>
      <c r="R160" s="56"/>
      <c r="S160" s="56"/>
      <c r="T160" s="56"/>
      <c r="U160" s="56"/>
      <c r="V160" s="56"/>
      <c r="W160" s="57"/>
      <c r="X160" s="57"/>
      <c r="Y160" s="57"/>
      <c r="Z160" s="57"/>
      <c r="AA160" s="59" t="str">
        <f aca="false">IF(COUNTA(G160:Z160)&gt;1,AB160*0.9,"")</f>
        <v/>
      </c>
      <c r="AB160" s="60" t="str">
        <f aca="false">=IF(COUNTA(G160:Z160)&gt;1,AO160*0.9,"")</f>
        <v/>
      </c>
      <c r="AC160" s="59" t="str">
        <f aca="false">IF(COUNTA(G160:Z160)&gt;1,AB160*1.1,"")</f>
        <v/>
      </c>
      <c r="AD160" s="61" t="n">
        <v>10</v>
      </c>
      <c r="AE160" s="62" t="str">
        <f aca="false">IF(COUNTA(G160:Z160)&gt;1,COUNT(AP160:BI160),"")</f>
        <v/>
      </c>
      <c r="AF160" s="63" t="n">
        <f aca="false">COUNTIF(AP160:BI160,"&gt;0")</f>
        <v>0</v>
      </c>
      <c r="AG160" s="64" t="str">
        <f aca="false">IF(COUNTA(G160:Z160)&gt;1,AF160/AD160,"")</f>
        <v/>
      </c>
      <c r="AH160" s="64" t="str">
        <f aca="false"> IF(COUNTA(G160:Z160)&gt;1,   SLOPE(AP160:BI160,AP$13:BI$13) ,"")</f>
        <v/>
      </c>
      <c r="AI160" s="64" t="n">
        <f aca="false">IF(AF160&gt;0,SUM(AP160:BI160)/AF160,-2)</f>
        <v>-2</v>
      </c>
      <c r="AJ160" s="65" t="str">
        <f aca="false">IF(COUNTA(G160:Z160)&gt;1,  AG160/($AO160-$B$3),"")</f>
        <v/>
      </c>
      <c r="AK160" s="65" t="str">
        <f aca="false">IF(COUNTA(G160:Z160)&gt;1,  AH160/($AO160-$B$3),"")</f>
        <v/>
      </c>
      <c r="AL160" s="65" t="str">
        <f aca="false">IF(COUNTA(G160:Z160)&gt;1,  AI160/($AO160-$B$3),"")</f>
        <v/>
      </c>
      <c r="AM160" s="65" t="str">
        <f aca="false">IF(COUNTA(G160:Z160)&gt;1,  SUM(AJ160:AL160),"")</f>
        <v/>
      </c>
      <c r="AO160" s="66" t="e">
        <f aca="false">AI160+AH160+AG160+B$3</f>
        <v>#VALUE!</v>
      </c>
      <c r="AP160" s="67" t="str">
        <f aca="false">IF(ISBLANK(G160),"", VLOOKUP(G160,$A$4:$B$8,2,FALSE()))</f>
        <v/>
      </c>
      <c r="AQ160" s="67" t="str">
        <f aca="false">IF(ISBLANK(H160),"", VLOOKUP(H160,$A$4:$B$8,2,FALSE()))</f>
        <v/>
      </c>
      <c r="AR160" s="67" t="str">
        <f aca="false">IF(ISBLANK(I160),"", VLOOKUP(I160,$A$4:$B$8,2,FALSE()))</f>
        <v/>
      </c>
      <c r="AS160" s="67" t="str">
        <f aca="false">IF(ISBLANK(J160),"", VLOOKUP(J160,$A$4:$B$8,2,FALSE()))</f>
        <v/>
      </c>
      <c r="AT160" s="67" t="str">
        <f aca="false">IF(ISBLANK(K160),"", VLOOKUP(K160,$A$4:$B$8,2,FALSE()))</f>
        <v/>
      </c>
      <c r="AU160" s="67" t="str">
        <f aca="false">IF(ISBLANK(L160),"", VLOOKUP(L160,$A$4:$B$8,2,FALSE()))</f>
        <v/>
      </c>
      <c r="AV160" s="67" t="str">
        <f aca="false">IF(ISBLANK(M160),"", VLOOKUP(M160,$A$4:$B$8,2,FALSE()))</f>
        <v/>
      </c>
      <c r="AW160" s="67" t="str">
        <f aca="false">IF(ISBLANK(N160),"", VLOOKUP(N160,$A$4:$B$8,2,FALSE()))</f>
        <v/>
      </c>
      <c r="AX160" s="67" t="str">
        <f aca="false">IF(ISBLANK(O160),"", VLOOKUP(O160,$A$4:$B$8,2,FALSE()))</f>
        <v/>
      </c>
      <c r="AY160" s="67" t="str">
        <f aca="false">IF(ISBLANK(P160),"", VLOOKUP(P160,$A$4:$B$8,2,FALSE()))</f>
        <v/>
      </c>
      <c r="AZ160" s="67" t="str">
        <f aca="false">IF(ISBLANK(Q160),"", VLOOKUP(Q160,$A$4:$B$8,2,FALSE()))</f>
        <v/>
      </c>
      <c r="BA160" s="67" t="str">
        <f aca="false">IF(ISBLANK(R160),"", VLOOKUP(R160,$A$4:$B$8,2,FALSE()))</f>
        <v/>
      </c>
      <c r="BB160" s="67" t="str">
        <f aca="false">IF(ISBLANK(S160),"", VLOOKUP(S160,$A$4:$B$8,2,FALSE()))</f>
        <v/>
      </c>
      <c r="BC160" s="67" t="str">
        <f aca="false">IF(ISBLANK(T160),"", VLOOKUP(T160,$A$4:$B$8,2,FALSE()))</f>
        <v/>
      </c>
      <c r="BD160" s="67" t="str">
        <f aca="false">IF(ISBLANK(U160),"", VLOOKUP(U160,$A$4:$B$8,2,FALSE()))</f>
        <v/>
      </c>
      <c r="BE160" s="67" t="str">
        <f aca="false">IF(ISBLANK(V160),"", VLOOKUP(V160,$A$4:$B$8,2,FALSE()))</f>
        <v/>
      </c>
      <c r="BF160" s="67" t="str">
        <f aca="false">IF(ISBLANK(W160),"", VLOOKUP(W160,$A$4:$B$8,2,FALSE()))</f>
        <v/>
      </c>
      <c r="BG160" s="67" t="str">
        <f aca="false">IF(ISBLANK(X160),"", VLOOKUP(X160,$A$4:$B$8,2,FALSE()))</f>
        <v/>
      </c>
      <c r="BH160" s="67" t="str">
        <f aca="false">IF(ISBLANK(Y160),"", VLOOKUP(Y160,$A$4:$B$8,2,FALSE()))</f>
        <v/>
      </c>
      <c r="BI160" s="67" t="str">
        <f aca="false">IF(ISBLANK(Z160),"", VLOOKUP(Z160,$A$4:$B$8,2,FALSE()))</f>
        <v/>
      </c>
    </row>
    <row r="161" customFormat="false" ht="17.6" hidden="false" customHeight="true" outlineLevel="0" collapsed="false">
      <c r="A161" s="53"/>
      <c r="B161" s="53"/>
      <c r="C161" s="54" t="str">
        <f aca="false">LEFT(E161,2)</f>
        <v/>
      </c>
      <c r="D161" s="54" t="str">
        <f aca="false">LEFT(F161,2)</f>
        <v/>
      </c>
      <c r="E161" s="55"/>
      <c r="F161" s="55"/>
      <c r="G161" s="56"/>
      <c r="H161" s="56"/>
      <c r="I161" s="56"/>
      <c r="J161" s="56"/>
      <c r="K161" s="56"/>
      <c r="L161" s="56"/>
      <c r="M161" s="56"/>
      <c r="N161" s="56"/>
      <c r="O161" s="56"/>
      <c r="P161" s="56"/>
      <c r="Q161" s="56"/>
      <c r="R161" s="56"/>
      <c r="S161" s="56"/>
      <c r="T161" s="56"/>
      <c r="U161" s="56"/>
      <c r="V161" s="56"/>
      <c r="W161" s="57"/>
      <c r="X161" s="57"/>
      <c r="Y161" s="56"/>
      <c r="Z161" s="56"/>
      <c r="AA161" s="59" t="str">
        <f aca="false">IF(COUNTA(G161:Z161)&gt;1,AB161*0.9,"")</f>
        <v/>
      </c>
      <c r="AB161" s="60" t="str">
        <f aca="false">=IF(COUNTA(G161:Z161)&gt;1,AO161*0.9,"")</f>
        <v/>
      </c>
      <c r="AC161" s="59" t="str">
        <f aca="false">IF(COUNTA(G161:Z161)&gt;1,AB161*1.1,"")</f>
        <v/>
      </c>
      <c r="AD161" s="61" t="n">
        <v>10</v>
      </c>
      <c r="AE161" s="62" t="str">
        <f aca="false">IF(COUNTA(G161:Z161)&gt;1,COUNT(AP161:BI161),"")</f>
        <v/>
      </c>
      <c r="AF161" s="63" t="n">
        <f aca="false">COUNTIF(AP161:BI161,"&gt;0")</f>
        <v>0</v>
      </c>
      <c r="AG161" s="64" t="str">
        <f aca="false">IF(COUNTA(G161:Z161)&gt;1,AF161/AD161,"")</f>
        <v/>
      </c>
      <c r="AH161" s="64" t="str">
        <f aca="false"> IF(COUNTA(G161:Z161)&gt;1,   SLOPE(AP161:BI161,AP$13:BI$13) ,"")</f>
        <v/>
      </c>
      <c r="AI161" s="64" t="n">
        <f aca="false">IF(AF161&gt;0,SUM(AP161:BI161)/AF161,-2)</f>
        <v>-2</v>
      </c>
      <c r="AJ161" s="65" t="str">
        <f aca="false">IF(COUNTA(G161:Z161)&gt;1,  AG161/($AO161-$B$3),"")</f>
        <v/>
      </c>
      <c r="AK161" s="65" t="str">
        <f aca="false">IF(COUNTA(G161:Z161)&gt;1,  AH161/($AO161-$B$3),"")</f>
        <v/>
      </c>
      <c r="AL161" s="65" t="str">
        <f aca="false">IF(COUNTA(G161:Z161)&gt;1,  AI161/($AO161-$B$3),"")</f>
        <v/>
      </c>
      <c r="AM161" s="65" t="str">
        <f aca="false">IF(COUNTA(G161:Z161)&gt;1,  SUM(AJ161:AL161),"")</f>
        <v/>
      </c>
      <c r="AO161" s="66" t="e">
        <f aca="false">AI161+AH161+AG161+B$3</f>
        <v>#VALUE!</v>
      </c>
      <c r="AP161" s="67" t="str">
        <f aca="false">IF(ISBLANK(G161),"", VLOOKUP(G161,$A$4:$B$8,2,FALSE()))</f>
        <v/>
      </c>
      <c r="AQ161" s="67" t="str">
        <f aca="false">IF(ISBLANK(H161),"", VLOOKUP(H161,$A$4:$B$8,2,FALSE()))</f>
        <v/>
      </c>
      <c r="AR161" s="67" t="str">
        <f aca="false">IF(ISBLANK(I161),"", VLOOKUP(I161,$A$4:$B$8,2,FALSE()))</f>
        <v/>
      </c>
      <c r="AS161" s="67" t="str">
        <f aca="false">IF(ISBLANK(J161),"", VLOOKUP(J161,$A$4:$B$8,2,FALSE()))</f>
        <v/>
      </c>
      <c r="AT161" s="67" t="str">
        <f aca="false">IF(ISBLANK(K161),"", VLOOKUP(K161,$A$4:$B$8,2,FALSE()))</f>
        <v/>
      </c>
      <c r="AU161" s="67" t="str">
        <f aca="false">IF(ISBLANK(L161),"", VLOOKUP(L161,$A$4:$B$8,2,FALSE()))</f>
        <v/>
      </c>
      <c r="AV161" s="67" t="str">
        <f aca="false">IF(ISBLANK(M161),"", VLOOKUP(M161,$A$4:$B$8,2,FALSE()))</f>
        <v/>
      </c>
      <c r="AW161" s="67" t="str">
        <f aca="false">IF(ISBLANK(N161),"", VLOOKUP(N161,$A$4:$B$8,2,FALSE()))</f>
        <v/>
      </c>
      <c r="AX161" s="67" t="str">
        <f aca="false">IF(ISBLANK(O161),"", VLOOKUP(O161,$A$4:$B$8,2,FALSE()))</f>
        <v/>
      </c>
      <c r="AY161" s="67" t="str">
        <f aca="false">IF(ISBLANK(P161),"", VLOOKUP(P161,$A$4:$B$8,2,FALSE()))</f>
        <v/>
      </c>
      <c r="AZ161" s="67" t="str">
        <f aca="false">IF(ISBLANK(Q161),"", VLOOKUP(Q161,$A$4:$B$8,2,FALSE()))</f>
        <v/>
      </c>
      <c r="BA161" s="67" t="str">
        <f aca="false">IF(ISBLANK(R161),"", VLOOKUP(R161,$A$4:$B$8,2,FALSE()))</f>
        <v/>
      </c>
      <c r="BB161" s="67" t="str">
        <f aca="false">IF(ISBLANK(S161),"", VLOOKUP(S161,$A$4:$B$8,2,FALSE()))</f>
        <v/>
      </c>
      <c r="BC161" s="67" t="str">
        <f aca="false">IF(ISBLANK(T161),"", VLOOKUP(T161,$A$4:$B$8,2,FALSE()))</f>
        <v/>
      </c>
      <c r="BD161" s="67" t="str">
        <f aca="false">IF(ISBLANK(U161),"", VLOOKUP(U161,$A$4:$B$8,2,FALSE()))</f>
        <v/>
      </c>
      <c r="BE161" s="67" t="str">
        <f aca="false">IF(ISBLANK(V161),"", VLOOKUP(V161,$A$4:$B$8,2,FALSE()))</f>
        <v/>
      </c>
      <c r="BF161" s="67" t="str">
        <f aca="false">IF(ISBLANK(W161),"", VLOOKUP(W161,$A$4:$B$8,2,FALSE()))</f>
        <v/>
      </c>
      <c r="BG161" s="67" t="str">
        <f aca="false">IF(ISBLANK(X161),"", VLOOKUP(X161,$A$4:$B$8,2,FALSE()))</f>
        <v/>
      </c>
      <c r="BH161" s="67" t="str">
        <f aca="false">IF(ISBLANK(Y161),"", VLOOKUP(Y161,$A$4:$B$8,2,FALSE()))</f>
        <v/>
      </c>
      <c r="BI161" s="67" t="str">
        <f aca="false">IF(ISBLANK(Z161),"", VLOOKUP(Z161,$A$4:$B$8,2,FALSE()))</f>
        <v/>
      </c>
    </row>
    <row r="162" customFormat="false" ht="17.6" hidden="false" customHeight="true" outlineLevel="0" collapsed="false">
      <c r="A162" s="53"/>
      <c r="B162" s="53"/>
      <c r="C162" s="54" t="str">
        <f aca="false">LEFT(E162,2)</f>
        <v/>
      </c>
      <c r="D162" s="54" t="str">
        <f aca="false">LEFT(F162,2)</f>
        <v/>
      </c>
      <c r="E162" s="55"/>
      <c r="F162" s="55"/>
      <c r="G162" s="56"/>
      <c r="H162" s="56"/>
      <c r="I162" s="56"/>
      <c r="J162" s="56"/>
      <c r="K162" s="56"/>
      <c r="L162" s="56"/>
      <c r="M162" s="56"/>
      <c r="N162" s="56"/>
      <c r="O162" s="56"/>
      <c r="P162" s="56"/>
      <c r="Q162" s="56"/>
      <c r="R162" s="56"/>
      <c r="S162" s="56"/>
      <c r="T162" s="56"/>
      <c r="U162" s="56"/>
      <c r="V162" s="56"/>
      <c r="W162" s="56"/>
      <c r="X162" s="56"/>
      <c r="Y162" s="56"/>
      <c r="Z162" s="56"/>
      <c r="AA162" s="59" t="str">
        <f aca="false">IF(COUNTA(G162:Z162)&gt;1,AB162*0.9,"")</f>
        <v/>
      </c>
      <c r="AB162" s="60" t="str">
        <f aca="false">=IF(COUNTA(G162:Z162)&gt;1,AO162*0.9,"")</f>
        <v/>
      </c>
      <c r="AC162" s="59" t="str">
        <f aca="false">IF(COUNTA(G162:Z162)&gt;1,AB162*1.1,"")</f>
        <v/>
      </c>
      <c r="AD162" s="61" t="n">
        <v>10</v>
      </c>
      <c r="AE162" s="62" t="str">
        <f aca="false">IF(COUNTA(G162:Z162)&gt;1,COUNT(AP162:BI162),"")</f>
        <v/>
      </c>
      <c r="AF162" s="63" t="n">
        <f aca="false">COUNTIF(AP162:BI162,"&gt;0")</f>
        <v>0</v>
      </c>
      <c r="AG162" s="64" t="str">
        <f aca="false">IF(COUNTA(G162:Z162)&gt;1,AF162/AD162,"")</f>
        <v/>
      </c>
      <c r="AH162" s="64" t="str">
        <f aca="false"> IF(COUNTA(G162:Z162)&gt;1,   SLOPE(AP162:BI162,AP$13:BI$13) ,"")</f>
        <v/>
      </c>
      <c r="AI162" s="64" t="n">
        <f aca="false">IF(AF162&gt;0,SUM(AP162:BI162)/AF162,-2)</f>
        <v>-2</v>
      </c>
      <c r="AJ162" s="65" t="str">
        <f aca="false">IF(COUNTA(G162:Z162)&gt;1,  AG162/($AO162-$B$3),"")</f>
        <v/>
      </c>
      <c r="AK162" s="65" t="str">
        <f aca="false">IF(COUNTA(G162:Z162)&gt;1,  AH162/($AO162-$B$3),"")</f>
        <v/>
      </c>
      <c r="AL162" s="65" t="str">
        <f aca="false">IF(COUNTA(G162:Z162)&gt;1,  AI162/($AO162-$B$3),"")</f>
        <v/>
      </c>
      <c r="AM162" s="65" t="str">
        <f aca="false">IF(COUNTA(G162:Z162)&gt;1,  SUM(AJ162:AL162),"")</f>
        <v/>
      </c>
      <c r="AO162" s="66" t="e">
        <f aca="false">AI162+AH162+AG162+B$3</f>
        <v>#VALUE!</v>
      </c>
      <c r="AP162" s="67" t="str">
        <f aca="false">IF(ISBLANK(G162),"", VLOOKUP(G162,$A$4:$B$8,2,FALSE()))</f>
        <v/>
      </c>
      <c r="AQ162" s="67" t="str">
        <f aca="false">IF(ISBLANK(H162),"", VLOOKUP(H162,$A$4:$B$8,2,FALSE()))</f>
        <v/>
      </c>
      <c r="AR162" s="67" t="str">
        <f aca="false">IF(ISBLANK(I162),"", VLOOKUP(I162,$A$4:$B$8,2,FALSE()))</f>
        <v/>
      </c>
      <c r="AS162" s="67" t="str">
        <f aca="false">IF(ISBLANK(J162),"", VLOOKUP(J162,$A$4:$B$8,2,FALSE()))</f>
        <v/>
      </c>
      <c r="AT162" s="67" t="str">
        <f aca="false">IF(ISBLANK(K162),"", VLOOKUP(K162,$A$4:$B$8,2,FALSE()))</f>
        <v/>
      </c>
      <c r="AU162" s="67" t="str">
        <f aca="false">IF(ISBLANK(L162),"", VLOOKUP(L162,$A$4:$B$8,2,FALSE()))</f>
        <v/>
      </c>
      <c r="AV162" s="67" t="str">
        <f aca="false">IF(ISBLANK(M162),"", VLOOKUP(M162,$A$4:$B$8,2,FALSE()))</f>
        <v/>
      </c>
      <c r="AW162" s="67" t="str">
        <f aca="false">IF(ISBLANK(N162),"", VLOOKUP(N162,$A$4:$B$8,2,FALSE()))</f>
        <v/>
      </c>
      <c r="AX162" s="67" t="str">
        <f aca="false">IF(ISBLANK(O162),"", VLOOKUP(O162,$A$4:$B$8,2,FALSE()))</f>
        <v/>
      </c>
      <c r="AY162" s="67" t="str">
        <f aca="false">IF(ISBLANK(P162),"", VLOOKUP(P162,$A$4:$B$8,2,FALSE()))</f>
        <v/>
      </c>
      <c r="AZ162" s="67" t="str">
        <f aca="false">IF(ISBLANK(Q162),"", VLOOKUP(Q162,$A$4:$B$8,2,FALSE()))</f>
        <v/>
      </c>
      <c r="BA162" s="67" t="str">
        <f aca="false">IF(ISBLANK(R162),"", VLOOKUP(R162,$A$4:$B$8,2,FALSE()))</f>
        <v/>
      </c>
      <c r="BB162" s="67" t="str">
        <f aca="false">IF(ISBLANK(S162),"", VLOOKUP(S162,$A$4:$B$8,2,FALSE()))</f>
        <v/>
      </c>
      <c r="BC162" s="67" t="str">
        <f aca="false">IF(ISBLANK(T162),"", VLOOKUP(T162,$A$4:$B$8,2,FALSE()))</f>
        <v/>
      </c>
      <c r="BD162" s="67" t="str">
        <f aca="false">IF(ISBLANK(U162),"", VLOOKUP(U162,$A$4:$B$8,2,FALSE()))</f>
        <v/>
      </c>
      <c r="BE162" s="67" t="str">
        <f aca="false">IF(ISBLANK(V162),"", VLOOKUP(V162,$A$4:$B$8,2,FALSE()))</f>
        <v/>
      </c>
      <c r="BF162" s="67" t="str">
        <f aca="false">IF(ISBLANK(W162),"", VLOOKUP(W162,$A$4:$B$8,2,FALSE()))</f>
        <v/>
      </c>
      <c r="BG162" s="67" t="str">
        <f aca="false">IF(ISBLANK(X162),"", VLOOKUP(X162,$A$4:$B$8,2,FALSE()))</f>
        <v/>
      </c>
      <c r="BH162" s="67" t="str">
        <f aca="false">IF(ISBLANK(Y162),"", VLOOKUP(Y162,$A$4:$B$8,2,FALSE()))</f>
        <v/>
      </c>
      <c r="BI162" s="67" t="str">
        <f aca="false">IF(ISBLANK(Z162),"", VLOOKUP(Z162,$A$4:$B$8,2,FALSE()))</f>
        <v/>
      </c>
    </row>
    <row r="163" customFormat="false" ht="17.6" hidden="false" customHeight="true" outlineLevel="0" collapsed="false">
      <c r="A163" s="53"/>
      <c r="B163" s="53"/>
      <c r="C163" s="54" t="str">
        <f aca="false">LEFT(E163,2)</f>
        <v/>
      </c>
      <c r="D163" s="54" t="str">
        <f aca="false">LEFT(F163,2)</f>
        <v/>
      </c>
      <c r="E163" s="55"/>
      <c r="F163" s="55"/>
      <c r="G163" s="56"/>
      <c r="H163" s="56"/>
      <c r="I163" s="56"/>
      <c r="J163" s="56"/>
      <c r="K163" s="56"/>
      <c r="L163" s="56"/>
      <c r="M163" s="56"/>
      <c r="N163" s="56"/>
      <c r="O163" s="56"/>
      <c r="P163" s="56"/>
      <c r="Q163" s="56"/>
      <c r="R163" s="56"/>
      <c r="S163" s="56"/>
      <c r="T163" s="56"/>
      <c r="U163" s="56"/>
      <c r="V163" s="56"/>
      <c r="W163" s="57"/>
      <c r="X163" s="57"/>
      <c r="Y163" s="57"/>
      <c r="Z163" s="57"/>
      <c r="AA163" s="59" t="str">
        <f aca="false">IF(COUNTA(G163:Z163)&gt;1,AB163*0.9,"")</f>
        <v/>
      </c>
      <c r="AB163" s="60" t="str">
        <f aca="false">=IF(COUNTA(G163:Z163)&gt;1,AO163*0.9,"")</f>
        <v/>
      </c>
      <c r="AC163" s="59" t="str">
        <f aca="false">IF(COUNTA(G163:Z163)&gt;1,AB163*1.1,"")</f>
        <v/>
      </c>
      <c r="AD163" s="61" t="n">
        <v>10</v>
      </c>
      <c r="AE163" s="62" t="str">
        <f aca="false">IF(COUNTA(G163:Z163)&gt;1,COUNT(AP163:BI163),"")</f>
        <v/>
      </c>
      <c r="AF163" s="63" t="n">
        <f aca="false">COUNTIF(AP163:BI163,"&gt;0")</f>
        <v>0</v>
      </c>
      <c r="AG163" s="64" t="str">
        <f aca="false">IF(COUNTA(G163:Z163)&gt;1,AF163/AD163,"")</f>
        <v/>
      </c>
      <c r="AH163" s="64" t="str">
        <f aca="false"> IF(COUNTA(G163:Z163)&gt;1,   SLOPE(AP163:BI163,AP$13:BI$13) ,"")</f>
        <v/>
      </c>
      <c r="AI163" s="64" t="n">
        <f aca="false">IF(AF163&gt;0,SUM(AP163:BI163)/AF163,-2)</f>
        <v>-2</v>
      </c>
      <c r="AJ163" s="65" t="str">
        <f aca="false">IF(COUNTA(G163:Z163)&gt;1,  AG163/($AO163-$B$3),"")</f>
        <v/>
      </c>
      <c r="AK163" s="65" t="str">
        <f aca="false">IF(COUNTA(G163:Z163)&gt;1,  AH163/($AO163-$B$3),"")</f>
        <v/>
      </c>
      <c r="AL163" s="65" t="str">
        <f aca="false">IF(COUNTA(G163:Z163)&gt;1,  AI163/($AO163-$B$3),"")</f>
        <v/>
      </c>
      <c r="AM163" s="65" t="str">
        <f aca="false">IF(COUNTA(G163:Z163)&gt;1,  SUM(AJ163:AL163),"")</f>
        <v/>
      </c>
      <c r="AO163" s="66" t="e">
        <f aca="false">AI163+AH163+AG163+B$3</f>
        <v>#VALUE!</v>
      </c>
      <c r="AP163" s="67" t="str">
        <f aca="false">IF(ISBLANK(G163),"", VLOOKUP(G163,$A$4:$B$8,2,FALSE()))</f>
        <v/>
      </c>
      <c r="AQ163" s="67" t="str">
        <f aca="false">IF(ISBLANK(H163),"", VLOOKUP(H163,$A$4:$B$8,2,FALSE()))</f>
        <v/>
      </c>
      <c r="AR163" s="67" t="str">
        <f aca="false">IF(ISBLANK(I163),"", VLOOKUP(I163,$A$4:$B$8,2,FALSE()))</f>
        <v/>
      </c>
      <c r="AS163" s="67" t="str">
        <f aca="false">IF(ISBLANK(J163),"", VLOOKUP(J163,$A$4:$B$8,2,FALSE()))</f>
        <v/>
      </c>
      <c r="AT163" s="67" t="str">
        <f aca="false">IF(ISBLANK(K163),"", VLOOKUP(K163,$A$4:$B$8,2,FALSE()))</f>
        <v/>
      </c>
      <c r="AU163" s="67" t="str">
        <f aca="false">IF(ISBLANK(L163),"", VLOOKUP(L163,$A$4:$B$8,2,FALSE()))</f>
        <v/>
      </c>
      <c r="AV163" s="67" t="str">
        <f aca="false">IF(ISBLANK(M163),"", VLOOKUP(M163,$A$4:$B$8,2,FALSE()))</f>
        <v/>
      </c>
      <c r="AW163" s="67" t="str">
        <f aca="false">IF(ISBLANK(N163),"", VLOOKUP(N163,$A$4:$B$8,2,FALSE()))</f>
        <v/>
      </c>
      <c r="AX163" s="67" t="str">
        <f aca="false">IF(ISBLANK(O163),"", VLOOKUP(O163,$A$4:$B$8,2,FALSE()))</f>
        <v/>
      </c>
      <c r="AY163" s="67" t="str">
        <f aca="false">IF(ISBLANK(P163),"", VLOOKUP(P163,$A$4:$B$8,2,FALSE()))</f>
        <v/>
      </c>
      <c r="AZ163" s="67" t="str">
        <f aca="false">IF(ISBLANK(Q163),"", VLOOKUP(Q163,$A$4:$B$8,2,FALSE()))</f>
        <v/>
      </c>
      <c r="BA163" s="67" t="str">
        <f aca="false">IF(ISBLANK(R163),"", VLOOKUP(R163,$A$4:$B$8,2,FALSE()))</f>
        <v/>
      </c>
      <c r="BB163" s="67" t="str">
        <f aca="false">IF(ISBLANK(S163),"", VLOOKUP(S163,$A$4:$B$8,2,FALSE()))</f>
        <v/>
      </c>
      <c r="BC163" s="67" t="str">
        <f aca="false">IF(ISBLANK(T163),"", VLOOKUP(T163,$A$4:$B$8,2,FALSE()))</f>
        <v/>
      </c>
      <c r="BD163" s="67" t="str">
        <f aca="false">IF(ISBLANK(U163),"", VLOOKUP(U163,$A$4:$B$8,2,FALSE()))</f>
        <v/>
      </c>
      <c r="BE163" s="67" t="str">
        <f aca="false">IF(ISBLANK(V163),"", VLOOKUP(V163,$A$4:$B$8,2,FALSE()))</f>
        <v/>
      </c>
      <c r="BF163" s="67" t="str">
        <f aca="false">IF(ISBLANK(W163),"", VLOOKUP(W163,$A$4:$B$8,2,FALSE()))</f>
        <v/>
      </c>
      <c r="BG163" s="67" t="str">
        <f aca="false">IF(ISBLANK(X163),"", VLOOKUP(X163,$A$4:$B$8,2,FALSE()))</f>
        <v/>
      </c>
      <c r="BH163" s="67" t="str">
        <f aca="false">IF(ISBLANK(Y163),"", VLOOKUP(Y163,$A$4:$B$8,2,FALSE()))</f>
        <v/>
      </c>
      <c r="BI163" s="67" t="str">
        <f aca="false">IF(ISBLANK(Z163),"", VLOOKUP(Z163,$A$4:$B$8,2,FALSE()))</f>
        <v/>
      </c>
    </row>
    <row r="164" customFormat="false" ht="17.6" hidden="false" customHeight="true" outlineLevel="0" collapsed="false">
      <c r="A164" s="57"/>
      <c r="B164" s="69"/>
      <c r="C164" s="54" t="str">
        <f aca="false">LEFT(E164,2)</f>
        <v/>
      </c>
      <c r="D164" s="54" t="str">
        <f aca="false">LEFT(F164,2)</f>
        <v/>
      </c>
      <c r="E164" s="73"/>
      <c r="F164" s="73"/>
      <c r="G164" s="57"/>
      <c r="H164" s="57"/>
      <c r="I164" s="57"/>
      <c r="J164" s="57"/>
      <c r="K164" s="57"/>
      <c r="L164" s="57"/>
      <c r="M164" s="57"/>
      <c r="N164" s="57"/>
      <c r="O164" s="57"/>
      <c r="P164" s="56"/>
      <c r="Q164" s="56"/>
      <c r="R164" s="56"/>
      <c r="S164" s="56"/>
      <c r="T164" s="56"/>
      <c r="U164" s="56"/>
      <c r="V164" s="56"/>
      <c r="W164" s="57"/>
      <c r="X164" s="57"/>
      <c r="Y164" s="56"/>
      <c r="Z164" s="56"/>
      <c r="AA164" s="59" t="str">
        <f aca="false">IF(COUNTA(G164:Z164)&gt;1,AB164*0.9,"")</f>
        <v/>
      </c>
      <c r="AB164" s="60" t="str">
        <f aca="false">=IF(COUNTA(G164:Z164)&gt;1,AO164*0.9,"")</f>
        <v/>
      </c>
      <c r="AC164" s="59" t="str">
        <f aca="false">IF(COUNTA(G164:Z164)&gt;1,AB164*1.1,"")</f>
        <v/>
      </c>
      <c r="AD164" s="61" t="n">
        <v>10</v>
      </c>
      <c r="AE164" s="62" t="str">
        <f aca="false">IF(COUNTA(G164:Z164)&gt;1,COUNT(AP164:BI164),"")</f>
        <v/>
      </c>
      <c r="AF164" s="63" t="n">
        <f aca="false">COUNTIF(AP164:BI164,"&gt;0")</f>
        <v>0</v>
      </c>
      <c r="AG164" s="64" t="str">
        <f aca="false">IF(COUNTA(G164:Z164)&gt;1,AF164/AD164,"")</f>
        <v/>
      </c>
      <c r="AH164" s="64" t="str">
        <f aca="false"> IF(COUNTA(G164:Z164)&gt;1,   SLOPE(AP164:BI164,AP$13:BI$13) ,"")</f>
        <v/>
      </c>
      <c r="AI164" s="64" t="n">
        <f aca="false">IF(AF164&gt;0,SUM(AP164:BI164)/AF164,-2)</f>
        <v>-2</v>
      </c>
      <c r="AJ164" s="65" t="str">
        <f aca="false">IF(COUNTA(G164:Z164)&gt;1,  AG164/($AO164-$B$3),"")</f>
        <v/>
      </c>
      <c r="AK164" s="65" t="str">
        <f aca="false">IF(COUNTA(G164:Z164)&gt;1,  AH164/($AO164-$B$3),"")</f>
        <v/>
      </c>
      <c r="AL164" s="65" t="str">
        <f aca="false">IF(COUNTA(G164:Z164)&gt;1,  AI164/($AO164-$B$3),"")</f>
        <v/>
      </c>
      <c r="AM164" s="65" t="str">
        <f aca="false">IF(COUNTA(G164:Z164)&gt;1,  SUM(AJ164:AL164),"")</f>
        <v/>
      </c>
      <c r="AO164" s="66" t="e">
        <f aca="false">AI164+AH164+AG164+B$3</f>
        <v>#VALUE!</v>
      </c>
      <c r="AP164" s="67" t="str">
        <f aca="false">IF(ISBLANK(G164),"", VLOOKUP(G164,$A$4:$B$8,2,FALSE()))</f>
        <v/>
      </c>
      <c r="AQ164" s="67" t="str">
        <f aca="false">IF(ISBLANK(H164),"", VLOOKUP(H164,$A$4:$B$8,2,FALSE()))</f>
        <v/>
      </c>
      <c r="AR164" s="67" t="str">
        <f aca="false">IF(ISBLANK(I164),"", VLOOKUP(I164,$A$4:$B$8,2,FALSE()))</f>
        <v/>
      </c>
      <c r="AS164" s="67" t="str">
        <f aca="false">IF(ISBLANK(J164),"", VLOOKUP(J164,$A$4:$B$8,2,FALSE()))</f>
        <v/>
      </c>
      <c r="AT164" s="67" t="str">
        <f aca="false">IF(ISBLANK(K164),"", VLOOKUP(K164,$A$4:$B$8,2,FALSE()))</f>
        <v/>
      </c>
      <c r="AU164" s="67" t="str">
        <f aca="false">IF(ISBLANK(L164),"", VLOOKUP(L164,$A$4:$B$8,2,FALSE()))</f>
        <v/>
      </c>
      <c r="AV164" s="67" t="str">
        <f aca="false">IF(ISBLANK(M164),"", VLOOKUP(M164,$A$4:$B$8,2,FALSE()))</f>
        <v/>
      </c>
      <c r="AW164" s="67" t="str">
        <f aca="false">IF(ISBLANK(N164),"", VLOOKUP(N164,$A$4:$B$8,2,FALSE()))</f>
        <v/>
      </c>
      <c r="AX164" s="67" t="str">
        <f aca="false">IF(ISBLANK(O164),"", VLOOKUP(O164,$A$4:$B$8,2,FALSE()))</f>
        <v/>
      </c>
      <c r="AY164" s="67" t="str">
        <f aca="false">IF(ISBLANK(P164),"", VLOOKUP(P164,$A$4:$B$8,2,FALSE()))</f>
        <v/>
      </c>
      <c r="AZ164" s="67" t="str">
        <f aca="false">IF(ISBLANK(Q164),"", VLOOKUP(Q164,$A$4:$B$8,2,FALSE()))</f>
        <v/>
      </c>
      <c r="BA164" s="67" t="str">
        <f aca="false">IF(ISBLANK(R164),"", VLOOKUP(R164,$A$4:$B$8,2,FALSE()))</f>
        <v/>
      </c>
      <c r="BB164" s="67" t="str">
        <f aca="false">IF(ISBLANK(S164),"", VLOOKUP(S164,$A$4:$B$8,2,FALSE()))</f>
        <v/>
      </c>
      <c r="BC164" s="67" t="str">
        <f aca="false">IF(ISBLANK(T164),"", VLOOKUP(T164,$A$4:$B$8,2,FALSE()))</f>
        <v/>
      </c>
      <c r="BD164" s="67" t="str">
        <f aca="false">IF(ISBLANK(U164),"", VLOOKUP(U164,$A$4:$B$8,2,FALSE()))</f>
        <v/>
      </c>
      <c r="BE164" s="67" t="str">
        <f aca="false">IF(ISBLANK(V164),"", VLOOKUP(V164,$A$4:$B$8,2,FALSE()))</f>
        <v/>
      </c>
      <c r="BF164" s="67" t="str">
        <f aca="false">IF(ISBLANK(W164),"", VLOOKUP(W164,$A$4:$B$8,2,FALSE()))</f>
        <v/>
      </c>
      <c r="BG164" s="67" t="str">
        <f aca="false">IF(ISBLANK(X164),"", VLOOKUP(X164,$A$4:$B$8,2,FALSE()))</f>
        <v/>
      </c>
      <c r="BH164" s="67" t="str">
        <f aca="false">IF(ISBLANK(Y164),"", VLOOKUP(Y164,$A$4:$B$8,2,FALSE()))</f>
        <v/>
      </c>
      <c r="BI164" s="67" t="str">
        <f aca="false">IF(ISBLANK(Z164),"", VLOOKUP(Z164,$A$4:$B$8,2,FALSE()))</f>
        <v/>
      </c>
    </row>
    <row r="165" customFormat="false" ht="17.6" hidden="false" customHeight="true" outlineLevel="0" collapsed="false">
      <c r="A165" s="57"/>
      <c r="B165" s="69"/>
      <c r="C165" s="54" t="str">
        <f aca="false">LEFT(E165,2)</f>
        <v/>
      </c>
      <c r="D165" s="54" t="str">
        <f aca="false">LEFT(F165,2)</f>
        <v/>
      </c>
      <c r="E165" s="73"/>
      <c r="F165" s="73"/>
      <c r="G165" s="57"/>
      <c r="H165" s="57"/>
      <c r="I165" s="57"/>
      <c r="J165" s="57"/>
      <c r="K165" s="57"/>
      <c r="L165" s="57"/>
      <c r="M165" s="57"/>
      <c r="N165" s="57"/>
      <c r="O165" s="57"/>
      <c r="P165" s="56"/>
      <c r="Q165" s="56"/>
      <c r="R165" s="56"/>
      <c r="S165" s="56"/>
      <c r="T165" s="56"/>
      <c r="U165" s="56"/>
      <c r="V165" s="56"/>
      <c r="W165" s="57"/>
      <c r="X165" s="57"/>
      <c r="Y165" s="56"/>
      <c r="Z165" s="56"/>
      <c r="AA165" s="59" t="str">
        <f aca="false">IF(COUNTA(G165:Z165)&gt;1,AB165*0.9,"")</f>
        <v/>
      </c>
      <c r="AB165" s="60" t="str">
        <f aca="false">=IF(COUNTA(G165:Z165)&gt;1,AO165*0.9,"")</f>
        <v/>
      </c>
      <c r="AC165" s="59" t="str">
        <f aca="false">IF(COUNTA(G165:Z165)&gt;1,AB165*1.1,"")</f>
        <v/>
      </c>
      <c r="AD165" s="61" t="n">
        <v>10</v>
      </c>
      <c r="AE165" s="62" t="str">
        <f aca="false">IF(COUNTA(G165:Z165)&gt;1,COUNT(AP165:BI165),"")</f>
        <v/>
      </c>
      <c r="AF165" s="63" t="n">
        <f aca="false">COUNTIF(AP165:BI165,"&gt;0")</f>
        <v>0</v>
      </c>
      <c r="AG165" s="64" t="str">
        <f aca="false">IF(COUNTA(G165:Z165)&gt;1,AF165/AD165,"")</f>
        <v/>
      </c>
      <c r="AH165" s="64" t="str">
        <f aca="false"> IF(COUNTA(G165:Z165)&gt;1,   SLOPE(AP165:BI165,AP$13:BI$13) ,"")</f>
        <v/>
      </c>
      <c r="AI165" s="64" t="n">
        <f aca="false">IF(AF165&gt;0,SUM(AP165:BI165)/AF165,-2)</f>
        <v>-2</v>
      </c>
      <c r="AJ165" s="65" t="str">
        <f aca="false">IF(COUNTA(G165:Z165)&gt;1,  AG165/($AO165-$B$3),"")</f>
        <v/>
      </c>
      <c r="AK165" s="65" t="str">
        <f aca="false">IF(COUNTA(G165:Z165)&gt;1,  AH165/($AO165-$B$3),"")</f>
        <v/>
      </c>
      <c r="AL165" s="65" t="str">
        <f aca="false">IF(COUNTA(G165:Z165)&gt;1,  AI165/($AO165-$B$3),"")</f>
        <v/>
      </c>
      <c r="AM165" s="65" t="str">
        <f aca="false">IF(COUNTA(G165:Z165)&gt;1,  SUM(AJ165:AL165),"")</f>
        <v/>
      </c>
      <c r="AO165" s="66" t="e">
        <f aca="false">AI165+AH165+AG165+B$3</f>
        <v>#VALUE!</v>
      </c>
      <c r="AP165" s="67" t="str">
        <f aca="false">IF(ISBLANK(G165),"", VLOOKUP(G165,$A$4:$B$8,2,FALSE()))</f>
        <v/>
      </c>
      <c r="AQ165" s="67" t="str">
        <f aca="false">IF(ISBLANK(H165),"", VLOOKUP(H165,$A$4:$B$8,2,FALSE()))</f>
        <v/>
      </c>
      <c r="AR165" s="67" t="str">
        <f aca="false">IF(ISBLANK(I165),"", VLOOKUP(I165,$A$4:$B$8,2,FALSE()))</f>
        <v/>
      </c>
      <c r="AS165" s="67" t="str">
        <f aca="false">IF(ISBLANK(J165),"", VLOOKUP(J165,$A$4:$B$8,2,FALSE()))</f>
        <v/>
      </c>
      <c r="AT165" s="67" t="str">
        <f aca="false">IF(ISBLANK(K165),"", VLOOKUP(K165,$A$4:$B$8,2,FALSE()))</f>
        <v/>
      </c>
      <c r="AU165" s="67" t="str">
        <f aca="false">IF(ISBLANK(L165),"", VLOOKUP(L165,$A$4:$B$8,2,FALSE()))</f>
        <v/>
      </c>
      <c r="AV165" s="67" t="str">
        <f aca="false">IF(ISBLANK(M165),"", VLOOKUP(M165,$A$4:$B$8,2,FALSE()))</f>
        <v/>
      </c>
      <c r="AW165" s="67" t="str">
        <f aca="false">IF(ISBLANK(N165),"", VLOOKUP(N165,$A$4:$B$8,2,FALSE()))</f>
        <v/>
      </c>
      <c r="AX165" s="67" t="str">
        <f aca="false">IF(ISBLANK(O165),"", VLOOKUP(O165,$A$4:$B$8,2,FALSE()))</f>
        <v/>
      </c>
      <c r="AY165" s="67" t="str">
        <f aca="false">IF(ISBLANK(P165),"", VLOOKUP(P165,$A$4:$B$8,2,FALSE()))</f>
        <v/>
      </c>
      <c r="AZ165" s="67" t="str">
        <f aca="false">IF(ISBLANK(Q165),"", VLOOKUP(Q165,$A$4:$B$8,2,FALSE()))</f>
        <v/>
      </c>
      <c r="BA165" s="67" t="str">
        <f aca="false">IF(ISBLANK(R165),"", VLOOKUP(R165,$A$4:$B$8,2,FALSE()))</f>
        <v/>
      </c>
      <c r="BB165" s="67" t="str">
        <f aca="false">IF(ISBLANK(S165),"", VLOOKUP(S165,$A$4:$B$8,2,FALSE()))</f>
        <v/>
      </c>
      <c r="BC165" s="67" t="str">
        <f aca="false">IF(ISBLANK(T165),"", VLOOKUP(T165,$A$4:$B$8,2,FALSE()))</f>
        <v/>
      </c>
      <c r="BD165" s="67" t="str">
        <f aca="false">IF(ISBLANK(U165),"", VLOOKUP(U165,$A$4:$B$8,2,FALSE()))</f>
        <v/>
      </c>
      <c r="BE165" s="67" t="str">
        <f aca="false">IF(ISBLANK(V165),"", VLOOKUP(V165,$A$4:$B$8,2,FALSE()))</f>
        <v/>
      </c>
      <c r="BF165" s="67" t="str">
        <f aca="false">IF(ISBLANK(W165),"", VLOOKUP(W165,$A$4:$B$8,2,FALSE()))</f>
        <v/>
      </c>
      <c r="BG165" s="67" t="str">
        <f aca="false">IF(ISBLANK(X165),"", VLOOKUP(X165,$A$4:$B$8,2,FALSE()))</f>
        <v/>
      </c>
      <c r="BH165" s="67" t="str">
        <f aca="false">IF(ISBLANK(Y165),"", VLOOKUP(Y165,$A$4:$B$8,2,FALSE()))</f>
        <v/>
      </c>
      <c r="BI165" s="67" t="str">
        <f aca="false">IF(ISBLANK(Z165),"", VLOOKUP(Z165,$A$4:$B$8,2,FALSE()))</f>
        <v/>
      </c>
    </row>
    <row r="166" customFormat="false" ht="17.6" hidden="false" customHeight="true" outlineLevel="0" collapsed="false">
      <c r="A166" s="57"/>
      <c r="B166" s="69"/>
      <c r="C166" s="54" t="str">
        <f aca="false">LEFT(E166,2)</f>
        <v/>
      </c>
      <c r="D166" s="54" t="str">
        <f aca="false">LEFT(F166,2)</f>
        <v/>
      </c>
      <c r="E166" s="73"/>
      <c r="F166" s="73"/>
      <c r="G166" s="57"/>
      <c r="H166" s="57"/>
      <c r="I166" s="57"/>
      <c r="J166" s="57"/>
      <c r="K166" s="57"/>
      <c r="L166" s="57"/>
      <c r="M166" s="57"/>
      <c r="N166" s="57"/>
      <c r="O166" s="57"/>
      <c r="P166" s="56"/>
      <c r="Q166" s="56"/>
      <c r="R166" s="56"/>
      <c r="S166" s="56"/>
      <c r="T166" s="57"/>
      <c r="U166" s="57"/>
      <c r="V166" s="57"/>
      <c r="W166" s="57"/>
      <c r="X166" s="57"/>
      <c r="Y166" s="57"/>
      <c r="Z166" s="57"/>
      <c r="AA166" s="59" t="str">
        <f aca="false">IF(COUNTA(G166:Z166)&gt;1,AB166*0.9,"")</f>
        <v/>
      </c>
      <c r="AB166" s="60" t="str">
        <f aca="false">=IF(COUNTA(G166:Z166)&gt;1,AO166*0.9,"")</f>
        <v/>
      </c>
      <c r="AC166" s="59" t="str">
        <f aca="false">IF(COUNTA(G166:Z166)&gt;1,AB166*1.1,"")</f>
        <v/>
      </c>
      <c r="AD166" s="61" t="n">
        <v>10</v>
      </c>
      <c r="AE166" s="62" t="str">
        <f aca="false">IF(COUNTA(G166:Z166)&gt;1,COUNT(AP166:BI166),"")</f>
        <v/>
      </c>
      <c r="AF166" s="63" t="n">
        <f aca="false">COUNTIF(AP166:BI166,"&gt;0")</f>
        <v>0</v>
      </c>
      <c r="AG166" s="64" t="str">
        <f aca="false">IF(COUNTA(G166:Z166)&gt;1,AF166/AD166,"")</f>
        <v/>
      </c>
      <c r="AH166" s="64" t="str">
        <f aca="false"> IF(COUNTA(G166:Z166)&gt;1,   SLOPE(AP166:BI166,AP$13:BI$13) ,"")</f>
        <v/>
      </c>
      <c r="AI166" s="64" t="n">
        <f aca="false">IF(AF166&gt;0,SUM(AP166:BI166)/AF166,-2)</f>
        <v>-2</v>
      </c>
      <c r="AJ166" s="65" t="str">
        <f aca="false">IF(COUNTA(G166:Z166)&gt;1,  AG166/($AO166-$B$3),"")</f>
        <v/>
      </c>
      <c r="AK166" s="65" t="str">
        <f aca="false">IF(COUNTA(G166:Z166)&gt;1,  AH166/($AO166-$B$3),"")</f>
        <v/>
      </c>
      <c r="AL166" s="65" t="str">
        <f aca="false">IF(COUNTA(G166:Z166)&gt;1,  AI166/($AO166-$B$3),"")</f>
        <v/>
      </c>
      <c r="AM166" s="65" t="str">
        <f aca="false">IF(COUNTA(G166:Z166)&gt;1,  SUM(AJ166:AL166),"")</f>
        <v/>
      </c>
      <c r="AO166" s="66" t="e">
        <f aca="false">AI166+AH166+AG166+B$3</f>
        <v>#VALUE!</v>
      </c>
      <c r="AP166" s="67" t="str">
        <f aca="false">IF(ISBLANK(G166),"", VLOOKUP(G166,$A$4:$B$8,2,FALSE()))</f>
        <v/>
      </c>
      <c r="AQ166" s="67" t="str">
        <f aca="false">IF(ISBLANK(H166),"", VLOOKUP(H166,$A$4:$B$8,2,FALSE()))</f>
        <v/>
      </c>
      <c r="AR166" s="67" t="str">
        <f aca="false">IF(ISBLANK(I166),"", VLOOKUP(I166,$A$4:$B$8,2,FALSE()))</f>
        <v/>
      </c>
      <c r="AS166" s="67" t="str">
        <f aca="false">IF(ISBLANK(J166),"", VLOOKUP(J166,$A$4:$B$8,2,FALSE()))</f>
        <v/>
      </c>
      <c r="AT166" s="67" t="str">
        <f aca="false">IF(ISBLANK(K166),"", VLOOKUP(K166,$A$4:$B$8,2,FALSE()))</f>
        <v/>
      </c>
      <c r="AU166" s="67" t="str">
        <f aca="false">IF(ISBLANK(L166),"", VLOOKUP(L166,$A$4:$B$8,2,FALSE()))</f>
        <v/>
      </c>
      <c r="AV166" s="67" t="str">
        <f aca="false">IF(ISBLANK(M166),"", VLOOKUP(M166,$A$4:$B$8,2,FALSE()))</f>
        <v/>
      </c>
      <c r="AW166" s="67" t="str">
        <f aca="false">IF(ISBLANK(N166),"", VLOOKUP(N166,$A$4:$B$8,2,FALSE()))</f>
        <v/>
      </c>
      <c r="AX166" s="67" t="str">
        <f aca="false">IF(ISBLANK(O166),"", VLOOKUP(O166,$A$4:$B$8,2,FALSE()))</f>
        <v/>
      </c>
      <c r="AY166" s="67" t="str">
        <f aca="false">IF(ISBLANK(P166),"", VLOOKUP(P166,$A$4:$B$8,2,FALSE()))</f>
        <v/>
      </c>
      <c r="AZ166" s="67" t="str">
        <f aca="false">IF(ISBLANK(Q166),"", VLOOKUP(Q166,$A$4:$B$8,2,FALSE()))</f>
        <v/>
      </c>
      <c r="BA166" s="67" t="str">
        <f aca="false">IF(ISBLANK(R166),"", VLOOKUP(R166,$A$4:$B$8,2,FALSE()))</f>
        <v/>
      </c>
      <c r="BB166" s="67" t="str">
        <f aca="false">IF(ISBLANK(S166),"", VLOOKUP(S166,$A$4:$B$8,2,FALSE()))</f>
        <v/>
      </c>
      <c r="BC166" s="67" t="str">
        <f aca="false">IF(ISBLANK(T166),"", VLOOKUP(T166,$A$4:$B$8,2,FALSE()))</f>
        <v/>
      </c>
      <c r="BD166" s="67" t="str">
        <f aca="false">IF(ISBLANK(U166),"", VLOOKUP(U166,$A$4:$B$8,2,FALSE()))</f>
        <v/>
      </c>
      <c r="BE166" s="67" t="str">
        <f aca="false">IF(ISBLANK(V166),"", VLOOKUP(V166,$A$4:$B$8,2,FALSE()))</f>
        <v/>
      </c>
      <c r="BF166" s="67" t="str">
        <f aca="false">IF(ISBLANK(W166),"", VLOOKUP(W166,$A$4:$B$8,2,FALSE()))</f>
        <v/>
      </c>
      <c r="BG166" s="67" t="str">
        <f aca="false">IF(ISBLANK(X166),"", VLOOKUP(X166,$A$4:$B$8,2,FALSE()))</f>
        <v/>
      </c>
      <c r="BH166" s="67" t="str">
        <f aca="false">IF(ISBLANK(Y166),"", VLOOKUP(Y166,$A$4:$B$8,2,FALSE()))</f>
        <v/>
      </c>
      <c r="BI166" s="67" t="str">
        <f aca="false">IF(ISBLANK(Z166),"", VLOOKUP(Z166,$A$4:$B$8,2,FALSE()))</f>
        <v/>
      </c>
    </row>
    <row r="167" customFormat="false" ht="17.6" hidden="false" customHeight="true" outlineLevel="0" collapsed="false">
      <c r="A167" s="57"/>
      <c r="B167" s="69"/>
      <c r="C167" s="54" t="str">
        <f aca="false">LEFT(E167,2)</f>
        <v/>
      </c>
      <c r="D167" s="54" t="str">
        <f aca="false">LEFT(F167,2)</f>
        <v/>
      </c>
      <c r="E167" s="73"/>
      <c r="F167" s="73"/>
      <c r="G167" s="57"/>
      <c r="H167" s="57"/>
      <c r="I167" s="57"/>
      <c r="J167" s="57"/>
      <c r="K167" s="57"/>
      <c r="L167" s="57"/>
      <c r="M167" s="57"/>
      <c r="N167" s="57"/>
      <c r="O167" s="57"/>
      <c r="P167" s="56"/>
      <c r="Q167" s="56"/>
      <c r="R167" s="56"/>
      <c r="S167" s="56"/>
      <c r="T167" s="57"/>
      <c r="U167" s="57"/>
      <c r="V167" s="57"/>
      <c r="W167" s="57"/>
      <c r="X167" s="57"/>
      <c r="Y167" s="57"/>
      <c r="Z167" s="57"/>
      <c r="AA167" s="59" t="str">
        <f aca="false">IF(COUNTA(G167:Z167)&gt;1,AB167*0.9,"")</f>
        <v/>
      </c>
      <c r="AB167" s="60" t="str">
        <f aca="false">=IF(COUNTA(G167:Z167)&gt;1,AO167*0.9,"")</f>
        <v/>
      </c>
      <c r="AC167" s="59" t="str">
        <f aca="false">IF(COUNTA(G167:Z167)&gt;1,AB167*1.1,"")</f>
        <v/>
      </c>
      <c r="AD167" s="61" t="n">
        <v>10</v>
      </c>
      <c r="AE167" s="62" t="str">
        <f aca="false">IF(COUNTA(G167:Z167)&gt;1,COUNT(AP167:BI167),"")</f>
        <v/>
      </c>
      <c r="AF167" s="63" t="n">
        <f aca="false">COUNTIF(AP167:BI167,"&gt;0")</f>
        <v>0</v>
      </c>
      <c r="AG167" s="64" t="str">
        <f aca="false">IF(COUNTA(G167:Z167)&gt;1,AF167/AD167,"")</f>
        <v/>
      </c>
      <c r="AH167" s="64" t="str">
        <f aca="false"> IF(COUNTA(G167:Z167)&gt;1,   SLOPE(AP167:BI167,AP$13:BI$13) ,"")</f>
        <v/>
      </c>
      <c r="AI167" s="64" t="n">
        <f aca="false">IF(AF167&gt;0,SUM(AP167:BI167)/AF167,-2)</f>
        <v>-2</v>
      </c>
      <c r="AJ167" s="65" t="str">
        <f aca="false">IF(COUNTA(G167:Z167)&gt;1,  AG167/($AO167-$B$3),"")</f>
        <v/>
      </c>
      <c r="AK167" s="65" t="str">
        <f aca="false">IF(COUNTA(G167:Z167)&gt;1,  AH167/($AO167-$B$3),"")</f>
        <v/>
      </c>
      <c r="AL167" s="65" t="str">
        <f aca="false">IF(COUNTA(G167:Z167)&gt;1,  AI167/($AO167-$B$3),"")</f>
        <v/>
      </c>
      <c r="AM167" s="65" t="str">
        <f aca="false">IF(COUNTA(G167:Z167)&gt;1,  SUM(AJ167:AL167),"")</f>
        <v/>
      </c>
      <c r="AO167" s="66" t="e">
        <f aca="false">AI167+AH167+AG167+B$3</f>
        <v>#VALUE!</v>
      </c>
      <c r="AP167" s="67" t="str">
        <f aca="false">IF(ISBLANK(G167),"", VLOOKUP(G167,$A$4:$B$8,2,FALSE()))</f>
        <v/>
      </c>
      <c r="AQ167" s="67" t="str">
        <f aca="false">IF(ISBLANK(H167),"", VLOOKUP(H167,$A$4:$B$8,2,FALSE()))</f>
        <v/>
      </c>
      <c r="AR167" s="67" t="str">
        <f aca="false">IF(ISBLANK(I167),"", VLOOKUP(I167,$A$4:$B$8,2,FALSE()))</f>
        <v/>
      </c>
      <c r="AS167" s="67" t="str">
        <f aca="false">IF(ISBLANK(J167),"", VLOOKUP(J167,$A$4:$B$8,2,FALSE()))</f>
        <v/>
      </c>
      <c r="AT167" s="67" t="str">
        <f aca="false">IF(ISBLANK(K167),"", VLOOKUP(K167,$A$4:$B$8,2,FALSE()))</f>
        <v/>
      </c>
      <c r="AU167" s="67" t="str">
        <f aca="false">IF(ISBLANK(L167),"", VLOOKUP(L167,$A$4:$B$8,2,FALSE()))</f>
        <v/>
      </c>
      <c r="AV167" s="67" t="str">
        <f aca="false">IF(ISBLANK(M167),"", VLOOKUP(M167,$A$4:$B$8,2,FALSE()))</f>
        <v/>
      </c>
      <c r="AW167" s="67" t="str">
        <f aca="false">IF(ISBLANK(N167),"", VLOOKUP(N167,$A$4:$B$8,2,FALSE()))</f>
        <v/>
      </c>
      <c r="AX167" s="67" t="str">
        <f aca="false">IF(ISBLANK(O167),"", VLOOKUP(O167,$A$4:$B$8,2,FALSE()))</f>
        <v/>
      </c>
      <c r="AY167" s="67" t="str">
        <f aca="false">IF(ISBLANK(P167),"", VLOOKUP(P167,$A$4:$B$8,2,FALSE()))</f>
        <v/>
      </c>
      <c r="AZ167" s="67" t="str">
        <f aca="false">IF(ISBLANK(Q167),"", VLOOKUP(Q167,$A$4:$B$8,2,FALSE()))</f>
        <v/>
      </c>
      <c r="BA167" s="67" t="str">
        <f aca="false">IF(ISBLANK(R167),"", VLOOKUP(R167,$A$4:$B$8,2,FALSE()))</f>
        <v/>
      </c>
      <c r="BB167" s="67" t="str">
        <f aca="false">IF(ISBLANK(S167),"", VLOOKUP(S167,$A$4:$B$8,2,FALSE()))</f>
        <v/>
      </c>
      <c r="BC167" s="67" t="str">
        <f aca="false">IF(ISBLANK(T167),"", VLOOKUP(T167,$A$4:$B$8,2,FALSE()))</f>
        <v/>
      </c>
      <c r="BD167" s="67" t="str">
        <f aca="false">IF(ISBLANK(U167),"", VLOOKUP(U167,$A$4:$B$8,2,FALSE()))</f>
        <v/>
      </c>
      <c r="BE167" s="67" t="str">
        <f aca="false">IF(ISBLANK(V167),"", VLOOKUP(V167,$A$4:$B$8,2,FALSE()))</f>
        <v/>
      </c>
      <c r="BF167" s="67" t="str">
        <f aca="false">IF(ISBLANK(W167),"", VLOOKUP(W167,$A$4:$B$8,2,FALSE()))</f>
        <v/>
      </c>
      <c r="BG167" s="67" t="str">
        <f aca="false">IF(ISBLANK(X167),"", VLOOKUP(X167,$A$4:$B$8,2,FALSE()))</f>
        <v/>
      </c>
      <c r="BH167" s="67" t="str">
        <f aca="false">IF(ISBLANK(Y167),"", VLOOKUP(Y167,$A$4:$B$8,2,FALSE()))</f>
        <v/>
      </c>
      <c r="BI167" s="67" t="str">
        <f aca="false">IF(ISBLANK(Z167),"", VLOOKUP(Z167,$A$4:$B$8,2,FALSE()))</f>
        <v/>
      </c>
    </row>
    <row r="168" customFormat="false" ht="17.6" hidden="false" customHeight="true" outlineLevel="0" collapsed="false">
      <c r="A168" s="57"/>
      <c r="B168" s="69"/>
      <c r="C168" s="54" t="str">
        <f aca="false">LEFT(E168,2)</f>
        <v/>
      </c>
      <c r="D168" s="54" t="str">
        <f aca="false">LEFT(F168,2)</f>
        <v/>
      </c>
      <c r="E168" s="73"/>
      <c r="F168" s="73"/>
      <c r="G168" s="57"/>
      <c r="H168" s="57"/>
      <c r="I168" s="57"/>
      <c r="J168" s="57"/>
      <c r="K168" s="57"/>
      <c r="L168" s="57"/>
      <c r="M168" s="57"/>
      <c r="N168" s="57"/>
      <c r="O168" s="57"/>
      <c r="P168" s="56"/>
      <c r="Q168" s="56"/>
      <c r="R168" s="56"/>
      <c r="S168" s="56"/>
      <c r="T168" s="56"/>
      <c r="U168" s="57"/>
      <c r="V168" s="57"/>
      <c r="W168" s="57"/>
      <c r="X168" s="57"/>
      <c r="Y168" s="57"/>
      <c r="Z168" s="57"/>
      <c r="AA168" s="59" t="str">
        <f aca="false">IF(COUNTA(G168:Z168)&gt;1,AB168*0.9,"")</f>
        <v/>
      </c>
      <c r="AB168" s="60" t="str">
        <f aca="false">=IF(COUNTA(G168:Z168)&gt;1,AO168*0.9,"")</f>
        <v/>
      </c>
      <c r="AC168" s="59" t="str">
        <f aca="false">IF(COUNTA(G168:Z168)&gt;1,AB168*1.1,"")</f>
        <v/>
      </c>
      <c r="AD168" s="61" t="n">
        <v>10</v>
      </c>
      <c r="AE168" s="62" t="str">
        <f aca="false">IF(COUNTA(G168:Z168)&gt;1,COUNT(AP168:BI168),"")</f>
        <v/>
      </c>
      <c r="AF168" s="63" t="n">
        <f aca="false">COUNTIF(AP168:BI168,"&gt;0")</f>
        <v>0</v>
      </c>
      <c r="AG168" s="64" t="str">
        <f aca="false">IF(COUNTA(G168:Z168)&gt;1,AF168/AD168,"")</f>
        <v/>
      </c>
      <c r="AH168" s="64" t="str">
        <f aca="false"> IF(COUNTA(G168:Z168)&gt;1,   SLOPE(AP168:BI168,AP$13:BI$13) ,"")</f>
        <v/>
      </c>
      <c r="AI168" s="64" t="n">
        <f aca="false">IF(AF168&gt;0,SUM(AP168:BI168)/AF168,-2)</f>
        <v>-2</v>
      </c>
      <c r="AJ168" s="65" t="str">
        <f aca="false">IF(COUNTA(G168:Z168)&gt;1,  AG168/($AO168-$B$3),"")</f>
        <v/>
      </c>
      <c r="AK168" s="65" t="str">
        <f aca="false">IF(COUNTA(G168:Z168)&gt;1,  AH168/($AO168-$B$3),"")</f>
        <v/>
      </c>
      <c r="AL168" s="65" t="str">
        <f aca="false">IF(COUNTA(G168:Z168)&gt;1,  AI168/($AO168-$B$3),"")</f>
        <v/>
      </c>
      <c r="AM168" s="65" t="str">
        <f aca="false">IF(COUNTA(G168:Z168)&gt;1,  SUM(AJ168:AL168),"")</f>
        <v/>
      </c>
      <c r="AO168" s="66" t="e">
        <f aca="false">AI168+AH168+AG168+B$3</f>
        <v>#VALUE!</v>
      </c>
      <c r="AP168" s="67" t="str">
        <f aca="false">IF(ISBLANK(G168),"", VLOOKUP(G168,$A$4:$B$8,2,FALSE()))</f>
        <v/>
      </c>
      <c r="AQ168" s="67" t="str">
        <f aca="false">IF(ISBLANK(H168),"", VLOOKUP(H168,$A$4:$B$8,2,FALSE()))</f>
        <v/>
      </c>
      <c r="AR168" s="67" t="str">
        <f aca="false">IF(ISBLANK(I168),"", VLOOKUP(I168,$A$4:$B$8,2,FALSE()))</f>
        <v/>
      </c>
      <c r="AS168" s="67" t="str">
        <f aca="false">IF(ISBLANK(J168),"", VLOOKUP(J168,$A$4:$B$8,2,FALSE()))</f>
        <v/>
      </c>
      <c r="AT168" s="67" t="str">
        <f aca="false">IF(ISBLANK(K168),"", VLOOKUP(K168,$A$4:$B$8,2,FALSE()))</f>
        <v/>
      </c>
      <c r="AU168" s="67" t="str">
        <f aca="false">IF(ISBLANK(L168),"", VLOOKUP(L168,$A$4:$B$8,2,FALSE()))</f>
        <v/>
      </c>
      <c r="AV168" s="67" t="str">
        <f aca="false">IF(ISBLANK(M168),"", VLOOKUP(M168,$A$4:$B$8,2,FALSE()))</f>
        <v/>
      </c>
      <c r="AW168" s="67" t="str">
        <f aca="false">IF(ISBLANK(N168),"", VLOOKUP(N168,$A$4:$B$8,2,FALSE()))</f>
        <v/>
      </c>
      <c r="AX168" s="67" t="str">
        <f aca="false">IF(ISBLANK(O168),"", VLOOKUP(O168,$A$4:$B$8,2,FALSE()))</f>
        <v/>
      </c>
      <c r="AY168" s="67" t="str">
        <f aca="false">IF(ISBLANK(P168),"", VLOOKUP(P168,$A$4:$B$8,2,FALSE()))</f>
        <v/>
      </c>
      <c r="AZ168" s="67" t="str">
        <f aca="false">IF(ISBLANK(Q168),"", VLOOKUP(Q168,$A$4:$B$8,2,FALSE()))</f>
        <v/>
      </c>
      <c r="BA168" s="67" t="str">
        <f aca="false">IF(ISBLANK(R168),"", VLOOKUP(R168,$A$4:$B$8,2,FALSE()))</f>
        <v/>
      </c>
      <c r="BB168" s="67" t="str">
        <f aca="false">IF(ISBLANK(S168),"", VLOOKUP(S168,$A$4:$B$8,2,FALSE()))</f>
        <v/>
      </c>
      <c r="BC168" s="67" t="str">
        <f aca="false">IF(ISBLANK(T168),"", VLOOKUP(T168,$A$4:$B$8,2,FALSE()))</f>
        <v/>
      </c>
      <c r="BD168" s="67" t="str">
        <f aca="false">IF(ISBLANK(U168),"", VLOOKUP(U168,$A$4:$B$8,2,FALSE()))</f>
        <v/>
      </c>
      <c r="BE168" s="67" t="str">
        <f aca="false">IF(ISBLANK(V168),"", VLOOKUP(V168,$A$4:$B$8,2,FALSE()))</f>
        <v/>
      </c>
      <c r="BF168" s="67" t="str">
        <f aca="false">IF(ISBLANK(W168),"", VLOOKUP(W168,$A$4:$B$8,2,FALSE()))</f>
        <v/>
      </c>
      <c r="BG168" s="67" t="str">
        <f aca="false">IF(ISBLANK(X168),"", VLOOKUP(X168,$A$4:$B$8,2,FALSE()))</f>
        <v/>
      </c>
      <c r="BH168" s="67" t="str">
        <f aca="false">IF(ISBLANK(Y168),"", VLOOKUP(Y168,$A$4:$B$8,2,FALSE()))</f>
        <v/>
      </c>
      <c r="BI168" s="67" t="str">
        <f aca="false">IF(ISBLANK(Z168),"", VLOOKUP(Z168,$A$4:$B$8,2,FALSE()))</f>
        <v/>
      </c>
    </row>
    <row r="169" customFormat="false" ht="17.6" hidden="false" customHeight="true" outlineLevel="0" collapsed="false">
      <c r="A169" s="57"/>
      <c r="B169" s="69"/>
      <c r="C169" s="54" t="str">
        <f aca="false">LEFT(E169,2)</f>
        <v/>
      </c>
      <c r="D169" s="54" t="str">
        <f aca="false">LEFT(F169,2)</f>
        <v/>
      </c>
      <c r="E169" s="73"/>
      <c r="F169" s="73"/>
      <c r="G169" s="57"/>
      <c r="H169" s="57"/>
      <c r="I169" s="57"/>
      <c r="J169" s="57"/>
      <c r="K169" s="57"/>
      <c r="L169" s="57"/>
      <c r="M169" s="57"/>
      <c r="N169" s="57"/>
      <c r="O169" s="57"/>
      <c r="P169" s="56"/>
      <c r="Q169" s="56"/>
      <c r="R169" s="56"/>
      <c r="S169" s="56"/>
      <c r="T169" s="56"/>
      <c r="U169" s="56"/>
      <c r="V169" s="56"/>
      <c r="W169" s="56"/>
      <c r="X169" s="56"/>
      <c r="Y169" s="57"/>
      <c r="Z169" s="57"/>
      <c r="AA169" s="59" t="str">
        <f aca="false">IF(COUNTA(G169:Z169)&gt;1,AB169*0.9,"")</f>
        <v/>
      </c>
      <c r="AB169" s="60" t="str">
        <f aca="false">=IF(COUNTA(G169:Z169)&gt;1,AO169*0.9,"")</f>
        <v/>
      </c>
      <c r="AC169" s="59" t="str">
        <f aca="false">IF(COUNTA(G169:Z169)&gt;1,AB169*1.1,"")</f>
        <v/>
      </c>
      <c r="AD169" s="61" t="n">
        <v>10</v>
      </c>
      <c r="AE169" s="62" t="str">
        <f aca="false">IF(COUNTA(G169:Z169)&gt;1,COUNT(AP169:BI169),"")</f>
        <v/>
      </c>
      <c r="AF169" s="63" t="n">
        <f aca="false">COUNTIF(AP169:BI169,"&gt;0")</f>
        <v>0</v>
      </c>
      <c r="AG169" s="64" t="str">
        <f aca="false">IF(COUNTA(G169:Z169)&gt;1,AF169/AD169,"")</f>
        <v/>
      </c>
      <c r="AH169" s="64" t="str">
        <f aca="false"> IF(COUNTA(G169:Z169)&gt;1,   SLOPE(AP169:BI169,AP$13:BI$13) ,"")</f>
        <v/>
      </c>
      <c r="AI169" s="64" t="n">
        <f aca="false">IF(AF169&gt;0,SUM(AP169:BI169)/AF169,-2)</f>
        <v>-2</v>
      </c>
      <c r="AJ169" s="65" t="str">
        <f aca="false">IF(COUNTA(G169:Z169)&gt;1,  AG169/($AO169-$B$3),"")</f>
        <v/>
      </c>
      <c r="AK169" s="65" t="str">
        <f aca="false">IF(COUNTA(G169:Z169)&gt;1,  AH169/($AO169-$B$3),"")</f>
        <v/>
      </c>
      <c r="AL169" s="65" t="str">
        <f aca="false">IF(COUNTA(G169:Z169)&gt;1,  AI169/($AO169-$B$3),"")</f>
        <v/>
      </c>
      <c r="AM169" s="65" t="str">
        <f aca="false">IF(COUNTA(G169:Z169)&gt;1,  SUM(AJ169:AL169),"")</f>
        <v/>
      </c>
      <c r="AO169" s="66" t="e">
        <f aca="false">AI169+AH169+AG169+B$3</f>
        <v>#VALUE!</v>
      </c>
      <c r="AP169" s="67" t="str">
        <f aca="false">IF(ISBLANK(G169),"", VLOOKUP(G169,$A$4:$B$8,2,FALSE()))</f>
        <v/>
      </c>
      <c r="AQ169" s="67" t="str">
        <f aca="false">IF(ISBLANK(H169),"", VLOOKUP(H169,$A$4:$B$8,2,FALSE()))</f>
        <v/>
      </c>
      <c r="AR169" s="67" t="str">
        <f aca="false">IF(ISBLANK(I169),"", VLOOKUP(I169,$A$4:$B$8,2,FALSE()))</f>
        <v/>
      </c>
      <c r="AS169" s="67" t="str">
        <f aca="false">IF(ISBLANK(J169),"", VLOOKUP(J169,$A$4:$B$8,2,FALSE()))</f>
        <v/>
      </c>
      <c r="AT169" s="67" t="str">
        <f aca="false">IF(ISBLANK(K169),"", VLOOKUP(K169,$A$4:$B$8,2,FALSE()))</f>
        <v/>
      </c>
      <c r="AU169" s="67" t="str">
        <f aca="false">IF(ISBLANK(L169),"", VLOOKUP(L169,$A$4:$B$8,2,FALSE()))</f>
        <v/>
      </c>
      <c r="AV169" s="67" t="str">
        <f aca="false">IF(ISBLANK(M169),"", VLOOKUP(M169,$A$4:$B$8,2,FALSE()))</f>
        <v/>
      </c>
      <c r="AW169" s="67" t="str">
        <f aca="false">IF(ISBLANK(N169),"", VLOOKUP(N169,$A$4:$B$8,2,FALSE()))</f>
        <v/>
      </c>
      <c r="AX169" s="67" t="str">
        <f aca="false">IF(ISBLANK(O169),"", VLOOKUP(O169,$A$4:$B$8,2,FALSE()))</f>
        <v/>
      </c>
      <c r="AY169" s="67" t="str">
        <f aca="false">IF(ISBLANK(P169),"", VLOOKUP(P169,$A$4:$B$8,2,FALSE()))</f>
        <v/>
      </c>
      <c r="AZ169" s="67" t="str">
        <f aca="false">IF(ISBLANK(Q169),"", VLOOKUP(Q169,$A$4:$B$8,2,FALSE()))</f>
        <v/>
      </c>
      <c r="BA169" s="67" t="str">
        <f aca="false">IF(ISBLANK(R169),"", VLOOKUP(R169,$A$4:$B$8,2,FALSE()))</f>
        <v/>
      </c>
      <c r="BB169" s="67" t="str">
        <f aca="false">IF(ISBLANK(S169),"", VLOOKUP(S169,$A$4:$B$8,2,FALSE()))</f>
        <v/>
      </c>
      <c r="BC169" s="67" t="str">
        <f aca="false">IF(ISBLANK(T169),"", VLOOKUP(T169,$A$4:$B$8,2,FALSE()))</f>
        <v/>
      </c>
      <c r="BD169" s="67" t="str">
        <f aca="false">IF(ISBLANK(U169),"", VLOOKUP(U169,$A$4:$B$8,2,FALSE()))</f>
        <v/>
      </c>
      <c r="BE169" s="67" t="str">
        <f aca="false">IF(ISBLANK(V169),"", VLOOKUP(V169,$A$4:$B$8,2,FALSE()))</f>
        <v/>
      </c>
      <c r="BF169" s="67" t="str">
        <f aca="false">IF(ISBLANK(W169),"", VLOOKUP(W169,$A$4:$B$8,2,FALSE()))</f>
        <v/>
      </c>
      <c r="BG169" s="67" t="str">
        <f aca="false">IF(ISBLANK(X169),"", VLOOKUP(X169,$A$4:$B$8,2,FALSE()))</f>
        <v/>
      </c>
      <c r="BH169" s="67" t="str">
        <f aca="false">IF(ISBLANK(Y169),"", VLOOKUP(Y169,$A$4:$B$8,2,FALSE()))</f>
        <v/>
      </c>
      <c r="BI169" s="67" t="str">
        <f aca="false">IF(ISBLANK(Z169),"", VLOOKUP(Z169,$A$4:$B$8,2,FALSE()))</f>
        <v/>
      </c>
    </row>
    <row r="170" customFormat="false" ht="17.6" hidden="false" customHeight="true" outlineLevel="0" collapsed="false">
      <c r="A170" s="57"/>
      <c r="B170" s="69"/>
      <c r="C170" s="54" t="str">
        <f aca="false">LEFT(E170,2)</f>
        <v/>
      </c>
      <c r="D170" s="54" t="str">
        <f aca="false">LEFT(F170,2)</f>
        <v/>
      </c>
      <c r="E170" s="73"/>
      <c r="F170" s="73"/>
      <c r="G170" s="57"/>
      <c r="H170" s="57"/>
      <c r="I170" s="57"/>
      <c r="J170" s="57"/>
      <c r="K170" s="57"/>
      <c r="L170" s="57"/>
      <c r="M170" s="57"/>
      <c r="N170" s="57"/>
      <c r="O170" s="57"/>
      <c r="P170" s="56"/>
      <c r="Q170" s="56"/>
      <c r="R170" s="56"/>
      <c r="S170" s="56"/>
      <c r="T170" s="56"/>
      <c r="U170" s="56"/>
      <c r="V170" s="56"/>
      <c r="W170" s="57"/>
      <c r="X170" s="57"/>
      <c r="Y170" s="57"/>
      <c r="Z170" s="57"/>
      <c r="AA170" s="59" t="str">
        <f aca="false">IF(COUNTA(G170:Z170)&gt;1,AB170*0.9,"")</f>
        <v/>
      </c>
      <c r="AB170" s="60" t="str">
        <f aca="false">=IF(COUNTA(G170:Z170)&gt;1,AO170*0.9,"")</f>
        <v/>
      </c>
      <c r="AC170" s="59" t="str">
        <f aca="false">IF(COUNTA(G170:Z170)&gt;1,AB170*1.1,"")</f>
        <v/>
      </c>
      <c r="AD170" s="61" t="n">
        <v>10</v>
      </c>
      <c r="AE170" s="62" t="str">
        <f aca="false">IF(COUNTA(G170:Z170)&gt;1,COUNT(AP170:BI170),"")</f>
        <v/>
      </c>
      <c r="AF170" s="63" t="n">
        <f aca="false">COUNTIF(AP170:BI170,"&gt;0")</f>
        <v>0</v>
      </c>
      <c r="AG170" s="64" t="str">
        <f aca="false">IF(COUNTA(G170:Z170)&gt;1,AF170/AD170,"")</f>
        <v/>
      </c>
      <c r="AH170" s="64" t="str">
        <f aca="false"> IF(COUNTA(G170:Z170)&gt;1,   SLOPE(AP170:BI170,AP$13:BI$13) ,"")</f>
        <v/>
      </c>
      <c r="AI170" s="64" t="n">
        <f aca="false">IF(AF170&gt;0,SUM(AP170:BI170)/AF170,-2)</f>
        <v>-2</v>
      </c>
      <c r="AJ170" s="65" t="str">
        <f aca="false">IF(COUNTA(G170:Z170)&gt;1,  AG170/($AO170-$B$3),"")</f>
        <v/>
      </c>
      <c r="AK170" s="65" t="str">
        <f aca="false">IF(COUNTA(G170:Z170)&gt;1,  AH170/($AO170-$B$3),"")</f>
        <v/>
      </c>
      <c r="AL170" s="65" t="str">
        <f aca="false">IF(COUNTA(G170:Z170)&gt;1,  AI170/($AO170-$B$3),"")</f>
        <v/>
      </c>
      <c r="AM170" s="65" t="str">
        <f aca="false">IF(COUNTA(G170:Z170)&gt;1,  SUM(AJ170:AL170),"")</f>
        <v/>
      </c>
      <c r="AO170" s="66" t="e">
        <f aca="false">AI170+AH170+AG170+B$3</f>
        <v>#VALUE!</v>
      </c>
      <c r="AP170" s="67" t="str">
        <f aca="false">IF(ISBLANK(G170),"", VLOOKUP(G170,$A$4:$B$8,2,FALSE()))</f>
        <v/>
      </c>
      <c r="AQ170" s="67" t="str">
        <f aca="false">IF(ISBLANK(H170),"", VLOOKUP(H170,$A$4:$B$8,2,FALSE()))</f>
        <v/>
      </c>
      <c r="AR170" s="67" t="str">
        <f aca="false">IF(ISBLANK(I170),"", VLOOKUP(I170,$A$4:$B$8,2,FALSE()))</f>
        <v/>
      </c>
      <c r="AS170" s="67" t="str">
        <f aca="false">IF(ISBLANK(J170),"", VLOOKUP(J170,$A$4:$B$8,2,FALSE()))</f>
        <v/>
      </c>
      <c r="AT170" s="67" t="str">
        <f aca="false">IF(ISBLANK(K170),"", VLOOKUP(K170,$A$4:$B$8,2,FALSE()))</f>
        <v/>
      </c>
      <c r="AU170" s="67" t="str">
        <f aca="false">IF(ISBLANK(L170),"", VLOOKUP(L170,$A$4:$B$8,2,FALSE()))</f>
        <v/>
      </c>
      <c r="AV170" s="67" t="str">
        <f aca="false">IF(ISBLANK(M170),"", VLOOKUP(M170,$A$4:$B$8,2,FALSE()))</f>
        <v/>
      </c>
      <c r="AW170" s="67" t="str">
        <f aca="false">IF(ISBLANK(N170),"", VLOOKUP(N170,$A$4:$B$8,2,FALSE()))</f>
        <v/>
      </c>
      <c r="AX170" s="67" t="str">
        <f aca="false">IF(ISBLANK(O170),"", VLOOKUP(O170,$A$4:$B$8,2,FALSE()))</f>
        <v/>
      </c>
      <c r="AY170" s="67" t="str">
        <f aca="false">IF(ISBLANK(P170),"", VLOOKUP(P170,$A$4:$B$8,2,FALSE()))</f>
        <v/>
      </c>
      <c r="AZ170" s="67" t="str">
        <f aca="false">IF(ISBLANK(Q170),"", VLOOKUP(Q170,$A$4:$B$8,2,FALSE()))</f>
        <v/>
      </c>
      <c r="BA170" s="67" t="str">
        <f aca="false">IF(ISBLANK(R170),"", VLOOKUP(R170,$A$4:$B$8,2,FALSE()))</f>
        <v/>
      </c>
      <c r="BB170" s="67" t="str">
        <f aca="false">IF(ISBLANK(S170),"", VLOOKUP(S170,$A$4:$B$8,2,FALSE()))</f>
        <v/>
      </c>
      <c r="BC170" s="67" t="str">
        <f aca="false">IF(ISBLANK(T170),"", VLOOKUP(T170,$A$4:$B$8,2,FALSE()))</f>
        <v/>
      </c>
      <c r="BD170" s="67" t="str">
        <f aca="false">IF(ISBLANK(U170),"", VLOOKUP(U170,$A$4:$B$8,2,FALSE()))</f>
        <v/>
      </c>
      <c r="BE170" s="67" t="str">
        <f aca="false">IF(ISBLANK(V170),"", VLOOKUP(V170,$A$4:$B$8,2,FALSE()))</f>
        <v/>
      </c>
      <c r="BF170" s="67" t="str">
        <f aca="false">IF(ISBLANK(W170),"", VLOOKUP(W170,$A$4:$B$8,2,FALSE()))</f>
        <v/>
      </c>
      <c r="BG170" s="67" t="str">
        <f aca="false">IF(ISBLANK(X170),"", VLOOKUP(X170,$A$4:$B$8,2,FALSE()))</f>
        <v/>
      </c>
      <c r="BH170" s="67" t="str">
        <f aca="false">IF(ISBLANK(Y170),"", VLOOKUP(Y170,$A$4:$B$8,2,FALSE()))</f>
        <v/>
      </c>
      <c r="BI170" s="67" t="str">
        <f aca="false">IF(ISBLANK(Z170),"", VLOOKUP(Z170,$A$4:$B$8,2,FALSE()))</f>
        <v/>
      </c>
    </row>
    <row r="171" customFormat="false" ht="17.6" hidden="false" customHeight="true" outlineLevel="0" collapsed="false">
      <c r="A171" s="57"/>
      <c r="B171" s="69"/>
      <c r="C171" s="54" t="str">
        <f aca="false">LEFT(E171,2)</f>
        <v/>
      </c>
      <c r="D171" s="54" t="str">
        <f aca="false">LEFT(F171,2)</f>
        <v/>
      </c>
      <c r="E171" s="73"/>
      <c r="F171" s="73"/>
      <c r="G171" s="57"/>
      <c r="H171" s="57"/>
      <c r="I171" s="57"/>
      <c r="J171" s="57"/>
      <c r="K171" s="57"/>
      <c r="L171" s="57"/>
      <c r="M171" s="57"/>
      <c r="N171" s="57"/>
      <c r="O171" s="57"/>
      <c r="P171" s="56"/>
      <c r="Q171" s="56"/>
      <c r="R171" s="56"/>
      <c r="S171" s="56"/>
      <c r="T171" s="57"/>
      <c r="U171" s="57"/>
      <c r="V171" s="57"/>
      <c r="W171" s="57"/>
      <c r="X171" s="57"/>
      <c r="Y171" s="57"/>
      <c r="Z171" s="57"/>
      <c r="AA171" s="59" t="str">
        <f aca="false">IF(COUNTA(G171:Z171)&gt;1,AB171*0.9,"")</f>
        <v/>
      </c>
      <c r="AB171" s="60" t="str">
        <f aca="false">=IF(COUNTA(G171:Z171)&gt;1,AO171*0.9,"")</f>
        <v/>
      </c>
      <c r="AC171" s="59" t="str">
        <f aca="false">IF(COUNTA(G171:Z171)&gt;1,AB171*1.1,"")</f>
        <v/>
      </c>
      <c r="AD171" s="61" t="n">
        <v>10</v>
      </c>
      <c r="AE171" s="62" t="str">
        <f aca="false">IF(COUNTA(G171:Z171)&gt;1,COUNT(AP171:BI171),"")</f>
        <v/>
      </c>
      <c r="AF171" s="63" t="n">
        <f aca="false">COUNTIF(AP171:BI171,"&gt;0")</f>
        <v>0</v>
      </c>
      <c r="AG171" s="64" t="str">
        <f aca="false">IF(COUNTA(G171:Z171)&gt;1,AF171/AD171,"")</f>
        <v/>
      </c>
      <c r="AH171" s="64" t="str">
        <f aca="false"> IF(COUNTA(G171:Z171)&gt;1,   SLOPE(AP171:BI171,AP$13:BI$13) ,"")</f>
        <v/>
      </c>
      <c r="AI171" s="64" t="n">
        <f aca="false">IF(AF171&gt;0,SUM(AP171:BI171)/AF171,-2)</f>
        <v>-2</v>
      </c>
      <c r="AJ171" s="65" t="str">
        <f aca="false">IF(COUNTA(G171:Z171)&gt;1,  AG171/($AO171-$B$3),"")</f>
        <v/>
      </c>
      <c r="AK171" s="65" t="str">
        <f aca="false">IF(COUNTA(G171:Z171)&gt;1,  AH171/($AO171-$B$3),"")</f>
        <v/>
      </c>
      <c r="AL171" s="65" t="str">
        <f aca="false">IF(COUNTA(G171:Z171)&gt;1,  AI171/($AO171-$B$3),"")</f>
        <v/>
      </c>
      <c r="AM171" s="65" t="str">
        <f aca="false">IF(COUNTA(G171:Z171)&gt;1,  SUM(AJ171:AL171),"")</f>
        <v/>
      </c>
      <c r="AO171" s="66" t="e">
        <f aca="false">AI171+AH171+AG171+B$3</f>
        <v>#VALUE!</v>
      </c>
      <c r="AP171" s="67" t="str">
        <f aca="false">IF(ISBLANK(G171),"", VLOOKUP(G171,$A$4:$B$8,2,FALSE()))</f>
        <v/>
      </c>
      <c r="AQ171" s="67" t="str">
        <f aca="false">IF(ISBLANK(H171),"", VLOOKUP(H171,$A$4:$B$8,2,FALSE()))</f>
        <v/>
      </c>
      <c r="AR171" s="67" t="str">
        <f aca="false">IF(ISBLANK(I171),"", VLOOKUP(I171,$A$4:$B$8,2,FALSE()))</f>
        <v/>
      </c>
      <c r="AS171" s="67" t="str">
        <f aca="false">IF(ISBLANK(J171),"", VLOOKUP(J171,$A$4:$B$8,2,FALSE()))</f>
        <v/>
      </c>
      <c r="AT171" s="67" t="str">
        <f aca="false">IF(ISBLANK(K171),"", VLOOKUP(K171,$A$4:$B$8,2,FALSE()))</f>
        <v/>
      </c>
      <c r="AU171" s="67" t="str">
        <f aca="false">IF(ISBLANK(L171),"", VLOOKUP(L171,$A$4:$B$8,2,FALSE()))</f>
        <v/>
      </c>
      <c r="AV171" s="67" t="str">
        <f aca="false">IF(ISBLANK(M171),"", VLOOKUP(M171,$A$4:$B$8,2,FALSE()))</f>
        <v/>
      </c>
      <c r="AW171" s="67" t="str">
        <f aca="false">IF(ISBLANK(N171),"", VLOOKUP(N171,$A$4:$B$8,2,FALSE()))</f>
        <v/>
      </c>
      <c r="AX171" s="67" t="str">
        <f aca="false">IF(ISBLANK(O171),"", VLOOKUP(O171,$A$4:$B$8,2,FALSE()))</f>
        <v/>
      </c>
      <c r="AY171" s="67" t="str">
        <f aca="false">IF(ISBLANK(P171),"", VLOOKUP(P171,$A$4:$B$8,2,FALSE()))</f>
        <v/>
      </c>
      <c r="AZ171" s="67" t="str">
        <f aca="false">IF(ISBLANK(Q171),"", VLOOKUP(Q171,$A$4:$B$8,2,FALSE()))</f>
        <v/>
      </c>
      <c r="BA171" s="67" t="str">
        <f aca="false">IF(ISBLANK(R171),"", VLOOKUP(R171,$A$4:$B$8,2,FALSE()))</f>
        <v/>
      </c>
      <c r="BB171" s="67" t="str">
        <f aca="false">IF(ISBLANK(S171),"", VLOOKUP(S171,$A$4:$B$8,2,FALSE()))</f>
        <v/>
      </c>
      <c r="BC171" s="67" t="str">
        <f aca="false">IF(ISBLANK(T171),"", VLOOKUP(T171,$A$4:$B$8,2,FALSE()))</f>
        <v/>
      </c>
      <c r="BD171" s="67" t="str">
        <f aca="false">IF(ISBLANK(U171),"", VLOOKUP(U171,$A$4:$B$8,2,FALSE()))</f>
        <v/>
      </c>
      <c r="BE171" s="67" t="str">
        <f aca="false">IF(ISBLANK(V171),"", VLOOKUP(V171,$A$4:$B$8,2,FALSE()))</f>
        <v/>
      </c>
      <c r="BF171" s="67" t="str">
        <f aca="false">IF(ISBLANK(W171),"", VLOOKUP(W171,$A$4:$B$8,2,FALSE()))</f>
        <v/>
      </c>
      <c r="BG171" s="67" t="str">
        <f aca="false">IF(ISBLANK(X171),"", VLOOKUP(X171,$A$4:$B$8,2,FALSE()))</f>
        <v/>
      </c>
      <c r="BH171" s="67" t="str">
        <f aca="false">IF(ISBLANK(Y171),"", VLOOKUP(Y171,$A$4:$B$8,2,FALSE()))</f>
        <v/>
      </c>
      <c r="BI171" s="67" t="str">
        <f aca="false">IF(ISBLANK(Z171),"", VLOOKUP(Z171,$A$4:$B$8,2,FALSE()))</f>
        <v/>
      </c>
    </row>
    <row r="172" customFormat="false" ht="17.6" hidden="false" customHeight="true" outlineLevel="0" collapsed="false">
      <c r="A172" s="57"/>
      <c r="B172" s="69"/>
      <c r="C172" s="54" t="str">
        <f aca="false">LEFT(E172,2)</f>
        <v/>
      </c>
      <c r="D172" s="54" t="str">
        <f aca="false">LEFT(F172,2)</f>
        <v/>
      </c>
      <c r="E172" s="73"/>
      <c r="F172" s="73"/>
      <c r="G172" s="57"/>
      <c r="H172" s="57"/>
      <c r="I172" s="57"/>
      <c r="J172" s="57"/>
      <c r="K172" s="57"/>
      <c r="L172" s="57"/>
      <c r="M172" s="57"/>
      <c r="N172" s="57"/>
      <c r="O172" s="57"/>
      <c r="P172" s="56"/>
      <c r="Q172" s="56"/>
      <c r="R172" s="56"/>
      <c r="S172" s="56"/>
      <c r="T172" s="56"/>
      <c r="U172" s="56"/>
      <c r="V172" s="56"/>
      <c r="W172" s="57"/>
      <c r="X172" s="57"/>
      <c r="Y172" s="57"/>
      <c r="Z172" s="57"/>
      <c r="AA172" s="59" t="str">
        <f aca="false">IF(COUNTA(G172:Z172)&gt;1,AB172*0.9,"")</f>
        <v/>
      </c>
      <c r="AB172" s="60" t="str">
        <f aca="false">=IF(COUNTA(G172:Z172)&gt;1,AO172*0.9,"")</f>
        <v/>
      </c>
      <c r="AC172" s="59" t="str">
        <f aca="false">IF(COUNTA(G172:Z172)&gt;1,AB172*1.1,"")</f>
        <v/>
      </c>
      <c r="AD172" s="61" t="n">
        <v>10</v>
      </c>
      <c r="AE172" s="62" t="str">
        <f aca="false">IF(COUNTA(G172:Z172)&gt;1,COUNT(AP172:BI172),"")</f>
        <v/>
      </c>
      <c r="AF172" s="63" t="n">
        <f aca="false">COUNTIF(AP172:BI172,"&gt;0")</f>
        <v>0</v>
      </c>
      <c r="AG172" s="64" t="str">
        <f aca="false">IF(COUNTA(G172:Z172)&gt;1,AF172/AD172,"")</f>
        <v/>
      </c>
      <c r="AH172" s="64" t="str">
        <f aca="false"> IF(COUNTA(G172:Z172)&gt;1,   SLOPE(AP172:BI172,AP$13:BI$13) ,"")</f>
        <v/>
      </c>
      <c r="AI172" s="64" t="n">
        <f aca="false">IF(AF172&gt;0,SUM(AP172:BI172)/AF172,-2)</f>
        <v>-2</v>
      </c>
      <c r="AJ172" s="65" t="str">
        <f aca="false">IF(COUNTA(G172:Z172)&gt;1,  AG172/($AO172-$B$3),"")</f>
        <v/>
      </c>
      <c r="AK172" s="65" t="str">
        <f aca="false">IF(COUNTA(G172:Z172)&gt;1,  AH172/($AO172-$B$3),"")</f>
        <v/>
      </c>
      <c r="AL172" s="65" t="str">
        <f aca="false">IF(COUNTA(G172:Z172)&gt;1,  AI172/($AO172-$B$3),"")</f>
        <v/>
      </c>
      <c r="AM172" s="65" t="str">
        <f aca="false">IF(COUNTA(G172:Z172)&gt;1,  SUM(AJ172:AL172),"")</f>
        <v/>
      </c>
      <c r="AO172" s="66" t="e">
        <f aca="false">AI172+AH172+AG172+B$3</f>
        <v>#VALUE!</v>
      </c>
      <c r="AP172" s="67" t="str">
        <f aca="false">IF(ISBLANK(G172),"", VLOOKUP(G172,$A$4:$B$8,2,FALSE()))</f>
        <v/>
      </c>
      <c r="AQ172" s="67" t="str">
        <f aca="false">IF(ISBLANK(H172),"", VLOOKUP(H172,$A$4:$B$8,2,FALSE()))</f>
        <v/>
      </c>
      <c r="AR172" s="67" t="str">
        <f aca="false">IF(ISBLANK(I172),"", VLOOKUP(I172,$A$4:$B$8,2,FALSE()))</f>
        <v/>
      </c>
      <c r="AS172" s="67" t="str">
        <f aca="false">IF(ISBLANK(J172),"", VLOOKUP(J172,$A$4:$B$8,2,FALSE()))</f>
        <v/>
      </c>
      <c r="AT172" s="67" t="str">
        <f aca="false">IF(ISBLANK(K172),"", VLOOKUP(K172,$A$4:$B$8,2,FALSE()))</f>
        <v/>
      </c>
      <c r="AU172" s="67" t="str">
        <f aca="false">IF(ISBLANK(L172),"", VLOOKUP(L172,$A$4:$B$8,2,FALSE()))</f>
        <v/>
      </c>
      <c r="AV172" s="67" t="str">
        <f aca="false">IF(ISBLANK(M172),"", VLOOKUP(M172,$A$4:$B$8,2,FALSE()))</f>
        <v/>
      </c>
      <c r="AW172" s="67" t="str">
        <f aca="false">IF(ISBLANK(N172),"", VLOOKUP(N172,$A$4:$B$8,2,FALSE()))</f>
        <v/>
      </c>
      <c r="AX172" s="67" t="str">
        <f aca="false">IF(ISBLANK(O172),"", VLOOKUP(O172,$A$4:$B$8,2,FALSE()))</f>
        <v/>
      </c>
      <c r="AY172" s="67" t="str">
        <f aca="false">IF(ISBLANK(P172),"", VLOOKUP(P172,$A$4:$B$8,2,FALSE()))</f>
        <v/>
      </c>
      <c r="AZ172" s="67" t="str">
        <f aca="false">IF(ISBLANK(Q172),"", VLOOKUP(Q172,$A$4:$B$8,2,FALSE()))</f>
        <v/>
      </c>
      <c r="BA172" s="67" t="str">
        <f aca="false">IF(ISBLANK(R172),"", VLOOKUP(R172,$A$4:$B$8,2,FALSE()))</f>
        <v/>
      </c>
      <c r="BB172" s="67" t="str">
        <f aca="false">IF(ISBLANK(S172),"", VLOOKUP(S172,$A$4:$B$8,2,FALSE()))</f>
        <v/>
      </c>
      <c r="BC172" s="67" t="str">
        <f aca="false">IF(ISBLANK(T172),"", VLOOKUP(T172,$A$4:$B$8,2,FALSE()))</f>
        <v/>
      </c>
      <c r="BD172" s="67" t="str">
        <f aca="false">IF(ISBLANK(U172),"", VLOOKUP(U172,$A$4:$B$8,2,FALSE()))</f>
        <v/>
      </c>
      <c r="BE172" s="67" t="str">
        <f aca="false">IF(ISBLANK(V172),"", VLOOKUP(V172,$A$4:$B$8,2,FALSE()))</f>
        <v/>
      </c>
      <c r="BF172" s="67" t="str">
        <f aca="false">IF(ISBLANK(W172),"", VLOOKUP(W172,$A$4:$B$8,2,FALSE()))</f>
        <v/>
      </c>
      <c r="BG172" s="67" t="str">
        <f aca="false">IF(ISBLANK(X172),"", VLOOKUP(X172,$A$4:$B$8,2,FALSE()))</f>
        <v/>
      </c>
      <c r="BH172" s="67" t="str">
        <f aca="false">IF(ISBLANK(Y172),"", VLOOKUP(Y172,$A$4:$B$8,2,FALSE()))</f>
        <v/>
      </c>
      <c r="BI172" s="67" t="str">
        <f aca="false">IF(ISBLANK(Z172),"", VLOOKUP(Z172,$A$4:$B$8,2,FALSE()))</f>
        <v/>
      </c>
    </row>
    <row r="173" customFormat="false" ht="17.6" hidden="false" customHeight="true" outlineLevel="0" collapsed="false">
      <c r="A173" s="57"/>
      <c r="B173" s="69"/>
      <c r="C173" s="54" t="str">
        <f aca="false">LEFT(E173,2)</f>
        <v/>
      </c>
      <c r="D173" s="54" t="str">
        <f aca="false">LEFT(F173,2)</f>
        <v/>
      </c>
      <c r="E173" s="73"/>
      <c r="F173" s="73"/>
      <c r="G173" s="57"/>
      <c r="H173" s="57"/>
      <c r="I173" s="57"/>
      <c r="J173" s="57"/>
      <c r="K173" s="57"/>
      <c r="L173" s="57"/>
      <c r="M173" s="57"/>
      <c r="N173" s="57"/>
      <c r="O173" s="57"/>
      <c r="P173" s="56"/>
      <c r="Q173" s="56"/>
      <c r="R173" s="56"/>
      <c r="S173" s="56"/>
      <c r="T173" s="57"/>
      <c r="U173" s="57"/>
      <c r="V173" s="57"/>
      <c r="W173" s="57"/>
      <c r="X173" s="57"/>
      <c r="Y173" s="57"/>
      <c r="Z173" s="57"/>
      <c r="AA173" s="59" t="str">
        <f aca="false">IF(COUNTA(G173:Z173)&gt;1,AB173*0.9,"")</f>
        <v/>
      </c>
      <c r="AB173" s="60" t="str">
        <f aca="false">=IF(COUNTA(G173:Z173)&gt;1,AO173*0.9,"")</f>
        <v/>
      </c>
      <c r="AC173" s="59" t="str">
        <f aca="false">IF(COUNTA(G173:Z173)&gt;1,AB173*1.1,"")</f>
        <v/>
      </c>
      <c r="AD173" s="61" t="n">
        <v>10</v>
      </c>
      <c r="AE173" s="62" t="str">
        <f aca="false">IF(COUNTA(G173:Z173)&gt;1,COUNT(AP173:BI173),"")</f>
        <v/>
      </c>
      <c r="AF173" s="63" t="n">
        <f aca="false">COUNTIF(AP173:BI173,"&gt;0")</f>
        <v>0</v>
      </c>
      <c r="AG173" s="64" t="str">
        <f aca="false">IF(COUNTA(G173:Z173)&gt;1,AF173/AD173,"")</f>
        <v/>
      </c>
      <c r="AH173" s="64" t="str">
        <f aca="false"> IF(COUNTA(G173:Z173)&gt;1,   SLOPE(AP173:BI173,AP$13:BI$13) ,"")</f>
        <v/>
      </c>
      <c r="AI173" s="64" t="n">
        <f aca="false">IF(AF173&gt;0,SUM(AP173:BI173)/AF173,-2)</f>
        <v>-2</v>
      </c>
      <c r="AJ173" s="65" t="str">
        <f aca="false">IF(COUNTA(G173:Z173)&gt;1,  AG173/($AO173-$B$3),"")</f>
        <v/>
      </c>
      <c r="AK173" s="65" t="str">
        <f aca="false">IF(COUNTA(G173:Z173)&gt;1,  AH173/($AO173-$B$3),"")</f>
        <v/>
      </c>
      <c r="AL173" s="65" t="str">
        <f aca="false">IF(COUNTA(G173:Z173)&gt;1,  AI173/($AO173-$B$3),"")</f>
        <v/>
      </c>
      <c r="AM173" s="65" t="str">
        <f aca="false">IF(COUNTA(G173:Z173)&gt;1,  SUM(AJ173:AL173),"")</f>
        <v/>
      </c>
      <c r="AO173" s="66" t="e">
        <f aca="false">AI173+AH173+AG173+B$3</f>
        <v>#VALUE!</v>
      </c>
      <c r="AP173" s="67" t="str">
        <f aca="false">IF(ISBLANK(G173),"", VLOOKUP(G173,$A$4:$B$8,2,FALSE()))</f>
        <v/>
      </c>
      <c r="AQ173" s="67" t="str">
        <f aca="false">IF(ISBLANK(H173),"", VLOOKUP(H173,$A$4:$B$8,2,FALSE()))</f>
        <v/>
      </c>
      <c r="AR173" s="67" t="str">
        <f aca="false">IF(ISBLANK(I173),"", VLOOKUP(I173,$A$4:$B$8,2,FALSE()))</f>
        <v/>
      </c>
      <c r="AS173" s="67" t="str">
        <f aca="false">IF(ISBLANK(J173),"", VLOOKUP(J173,$A$4:$B$8,2,FALSE()))</f>
        <v/>
      </c>
      <c r="AT173" s="67" t="str">
        <f aca="false">IF(ISBLANK(K173),"", VLOOKUP(K173,$A$4:$B$8,2,FALSE()))</f>
        <v/>
      </c>
      <c r="AU173" s="67" t="str">
        <f aca="false">IF(ISBLANK(L173),"", VLOOKUP(L173,$A$4:$B$8,2,FALSE()))</f>
        <v/>
      </c>
      <c r="AV173" s="67" t="str">
        <f aca="false">IF(ISBLANK(M173),"", VLOOKUP(M173,$A$4:$B$8,2,FALSE()))</f>
        <v/>
      </c>
      <c r="AW173" s="67" t="str">
        <f aca="false">IF(ISBLANK(N173),"", VLOOKUP(N173,$A$4:$B$8,2,FALSE()))</f>
        <v/>
      </c>
      <c r="AX173" s="67" t="str">
        <f aca="false">IF(ISBLANK(O173),"", VLOOKUP(O173,$A$4:$B$8,2,FALSE()))</f>
        <v/>
      </c>
      <c r="AY173" s="67" t="str">
        <f aca="false">IF(ISBLANK(P173),"", VLOOKUP(P173,$A$4:$B$8,2,FALSE()))</f>
        <v/>
      </c>
      <c r="AZ173" s="67" t="str">
        <f aca="false">IF(ISBLANK(Q173),"", VLOOKUP(Q173,$A$4:$B$8,2,FALSE()))</f>
        <v/>
      </c>
      <c r="BA173" s="67" t="str">
        <f aca="false">IF(ISBLANK(R173),"", VLOOKUP(R173,$A$4:$B$8,2,FALSE()))</f>
        <v/>
      </c>
      <c r="BB173" s="67" t="str">
        <f aca="false">IF(ISBLANK(S173),"", VLOOKUP(S173,$A$4:$B$8,2,FALSE()))</f>
        <v/>
      </c>
      <c r="BC173" s="67" t="str">
        <f aca="false">IF(ISBLANK(T173),"", VLOOKUP(T173,$A$4:$B$8,2,FALSE()))</f>
        <v/>
      </c>
      <c r="BD173" s="67" t="str">
        <f aca="false">IF(ISBLANK(U173),"", VLOOKUP(U173,$A$4:$B$8,2,FALSE()))</f>
        <v/>
      </c>
      <c r="BE173" s="67" t="str">
        <f aca="false">IF(ISBLANK(V173),"", VLOOKUP(V173,$A$4:$B$8,2,FALSE()))</f>
        <v/>
      </c>
      <c r="BF173" s="67" t="str">
        <f aca="false">IF(ISBLANK(W173),"", VLOOKUP(W173,$A$4:$B$8,2,FALSE()))</f>
        <v/>
      </c>
      <c r="BG173" s="67" t="str">
        <f aca="false">IF(ISBLANK(X173),"", VLOOKUP(X173,$A$4:$B$8,2,FALSE()))</f>
        <v/>
      </c>
      <c r="BH173" s="67" t="str">
        <f aca="false">IF(ISBLANK(Y173),"", VLOOKUP(Y173,$A$4:$B$8,2,FALSE()))</f>
        <v/>
      </c>
      <c r="BI173" s="67" t="str">
        <f aca="false">IF(ISBLANK(Z173),"", VLOOKUP(Z173,$A$4:$B$8,2,FALSE()))</f>
        <v/>
      </c>
    </row>
    <row r="174" customFormat="false" ht="17.6" hidden="false" customHeight="true" outlineLevel="0" collapsed="false">
      <c r="A174" s="57"/>
      <c r="B174" s="69"/>
      <c r="C174" s="54" t="str">
        <f aca="false">LEFT(E174,2)</f>
        <v/>
      </c>
      <c r="D174" s="54" t="str">
        <f aca="false">LEFT(F174,2)</f>
        <v/>
      </c>
      <c r="E174" s="73"/>
      <c r="F174" s="73"/>
      <c r="G174" s="57"/>
      <c r="H174" s="57"/>
      <c r="I174" s="57"/>
      <c r="J174" s="57"/>
      <c r="K174" s="57"/>
      <c r="L174" s="57"/>
      <c r="M174" s="57"/>
      <c r="N174" s="57"/>
      <c r="O174" s="57"/>
      <c r="P174" s="56"/>
      <c r="Q174" s="56"/>
      <c r="R174" s="56"/>
      <c r="S174" s="56"/>
      <c r="T174" s="56"/>
      <c r="U174" s="57"/>
      <c r="V174" s="57"/>
      <c r="W174" s="57"/>
      <c r="X174" s="57"/>
      <c r="Y174" s="57"/>
      <c r="Z174" s="57"/>
      <c r="AA174" s="59" t="str">
        <f aca="false">IF(COUNTA(G174:Z174)&gt;1,AB174*0.9,"")</f>
        <v/>
      </c>
      <c r="AB174" s="60" t="str">
        <f aca="false">=IF(COUNTA(G174:Z174)&gt;1,AO174*0.9,"")</f>
        <v/>
      </c>
      <c r="AC174" s="59" t="str">
        <f aca="false">IF(COUNTA(G174:Z174)&gt;1,AB174*1.1,"")</f>
        <v/>
      </c>
      <c r="AD174" s="61" t="n">
        <v>10</v>
      </c>
      <c r="AE174" s="62" t="str">
        <f aca="false">IF(COUNTA(G174:Z174)&gt;1,COUNT(AP174:BI174),"")</f>
        <v/>
      </c>
      <c r="AF174" s="63" t="n">
        <f aca="false">COUNTIF(AP174:BI174,"&gt;0")</f>
        <v>0</v>
      </c>
      <c r="AG174" s="64" t="str">
        <f aca="false">IF(COUNTA(G174:Z174)&gt;1,AF174/AD174,"")</f>
        <v/>
      </c>
      <c r="AH174" s="64" t="str">
        <f aca="false"> IF(COUNTA(G174:Z174)&gt;1,   SLOPE(AP174:BI174,AP$13:BI$13) ,"")</f>
        <v/>
      </c>
      <c r="AI174" s="64" t="n">
        <f aca="false">IF(AF174&gt;0,SUM(AP174:BI174)/AF174,-2)</f>
        <v>-2</v>
      </c>
      <c r="AJ174" s="65" t="str">
        <f aca="false">IF(COUNTA(G174:Z174)&gt;1,  AG174/($AO174-$B$3),"")</f>
        <v/>
      </c>
      <c r="AK174" s="65" t="str">
        <f aca="false">IF(COUNTA(G174:Z174)&gt;1,  AH174/($AO174-$B$3),"")</f>
        <v/>
      </c>
      <c r="AL174" s="65" t="str">
        <f aca="false">IF(COUNTA(G174:Z174)&gt;1,  AI174/($AO174-$B$3),"")</f>
        <v/>
      </c>
      <c r="AM174" s="65" t="str">
        <f aca="false">IF(COUNTA(G174:Z174)&gt;1,  SUM(AJ174:AL174),"")</f>
        <v/>
      </c>
      <c r="AO174" s="66" t="e">
        <f aca="false">AI174+AH174+AG174+B$3</f>
        <v>#VALUE!</v>
      </c>
      <c r="AP174" s="67" t="str">
        <f aca="false">IF(ISBLANK(G174),"", VLOOKUP(G174,$A$4:$B$8,2,FALSE()))</f>
        <v/>
      </c>
      <c r="AQ174" s="67" t="str">
        <f aca="false">IF(ISBLANK(H174),"", VLOOKUP(H174,$A$4:$B$8,2,FALSE()))</f>
        <v/>
      </c>
      <c r="AR174" s="67" t="str">
        <f aca="false">IF(ISBLANK(I174),"", VLOOKUP(I174,$A$4:$B$8,2,FALSE()))</f>
        <v/>
      </c>
      <c r="AS174" s="67" t="str">
        <f aca="false">IF(ISBLANK(J174),"", VLOOKUP(J174,$A$4:$B$8,2,FALSE()))</f>
        <v/>
      </c>
      <c r="AT174" s="67" t="str">
        <f aca="false">IF(ISBLANK(K174),"", VLOOKUP(K174,$A$4:$B$8,2,FALSE()))</f>
        <v/>
      </c>
      <c r="AU174" s="67" t="str">
        <f aca="false">IF(ISBLANK(L174),"", VLOOKUP(L174,$A$4:$B$8,2,FALSE()))</f>
        <v/>
      </c>
      <c r="AV174" s="67" t="str">
        <f aca="false">IF(ISBLANK(M174),"", VLOOKUP(M174,$A$4:$B$8,2,FALSE()))</f>
        <v/>
      </c>
      <c r="AW174" s="67" t="str">
        <f aca="false">IF(ISBLANK(N174),"", VLOOKUP(N174,$A$4:$B$8,2,FALSE()))</f>
        <v/>
      </c>
      <c r="AX174" s="67" t="str">
        <f aca="false">IF(ISBLANK(O174),"", VLOOKUP(O174,$A$4:$B$8,2,FALSE()))</f>
        <v/>
      </c>
      <c r="AY174" s="67" t="str">
        <f aca="false">IF(ISBLANK(P174),"", VLOOKUP(P174,$A$4:$B$8,2,FALSE()))</f>
        <v/>
      </c>
      <c r="AZ174" s="67" t="str">
        <f aca="false">IF(ISBLANK(Q174),"", VLOOKUP(Q174,$A$4:$B$8,2,FALSE()))</f>
        <v/>
      </c>
      <c r="BA174" s="67" t="str">
        <f aca="false">IF(ISBLANK(R174),"", VLOOKUP(R174,$A$4:$B$8,2,FALSE()))</f>
        <v/>
      </c>
      <c r="BB174" s="67" t="str">
        <f aca="false">IF(ISBLANK(S174),"", VLOOKUP(S174,$A$4:$B$8,2,FALSE()))</f>
        <v/>
      </c>
      <c r="BC174" s="67" t="str">
        <f aca="false">IF(ISBLANK(T174),"", VLOOKUP(T174,$A$4:$B$8,2,FALSE()))</f>
        <v/>
      </c>
      <c r="BD174" s="67" t="str">
        <f aca="false">IF(ISBLANK(U174),"", VLOOKUP(U174,$A$4:$B$8,2,FALSE()))</f>
        <v/>
      </c>
      <c r="BE174" s="67" t="str">
        <f aca="false">IF(ISBLANK(V174),"", VLOOKUP(V174,$A$4:$B$8,2,FALSE()))</f>
        <v/>
      </c>
      <c r="BF174" s="67" t="str">
        <f aca="false">IF(ISBLANK(W174),"", VLOOKUP(W174,$A$4:$B$8,2,FALSE()))</f>
        <v/>
      </c>
      <c r="BG174" s="67" t="str">
        <f aca="false">IF(ISBLANK(X174),"", VLOOKUP(X174,$A$4:$B$8,2,FALSE()))</f>
        <v/>
      </c>
      <c r="BH174" s="67" t="str">
        <f aca="false">IF(ISBLANK(Y174),"", VLOOKUP(Y174,$A$4:$B$8,2,FALSE()))</f>
        <v/>
      </c>
      <c r="BI174" s="67" t="str">
        <f aca="false">IF(ISBLANK(Z174),"", VLOOKUP(Z174,$A$4:$B$8,2,FALSE()))</f>
        <v/>
      </c>
    </row>
    <row r="175" customFormat="false" ht="17.6" hidden="false" customHeight="true" outlineLevel="0" collapsed="false">
      <c r="A175" s="57"/>
      <c r="B175" s="69"/>
      <c r="C175" s="54" t="str">
        <f aca="false">LEFT(E175,2)</f>
        <v/>
      </c>
      <c r="D175" s="54" t="str">
        <f aca="false">LEFT(F175,2)</f>
        <v/>
      </c>
      <c r="E175" s="73"/>
      <c r="F175" s="73"/>
      <c r="G175" s="57"/>
      <c r="H175" s="57"/>
      <c r="I175" s="57"/>
      <c r="J175" s="57"/>
      <c r="K175" s="57"/>
      <c r="L175" s="57"/>
      <c r="M175" s="57"/>
      <c r="N175" s="57"/>
      <c r="O175" s="57"/>
      <c r="P175" s="56"/>
      <c r="Q175" s="56"/>
      <c r="R175" s="56"/>
      <c r="S175" s="56"/>
      <c r="T175" s="56"/>
      <c r="U175" s="56"/>
      <c r="V175" s="56"/>
      <c r="W175" s="56"/>
      <c r="X175" s="56"/>
      <c r="Y175" s="57"/>
      <c r="Z175" s="57"/>
      <c r="AA175" s="59" t="str">
        <f aca="false">IF(COUNTA(G175:Z175)&gt;1,AB175*0.9,"")</f>
        <v/>
      </c>
      <c r="AB175" s="60" t="str">
        <f aca="false">=IF(COUNTA(G175:Z175)&gt;1,AO175*0.9,"")</f>
        <v/>
      </c>
      <c r="AC175" s="59" t="str">
        <f aca="false">IF(COUNTA(G175:Z175)&gt;1,AB175*1.1,"")</f>
        <v/>
      </c>
      <c r="AD175" s="61" t="n">
        <v>10</v>
      </c>
      <c r="AE175" s="62" t="str">
        <f aca="false">IF(COUNTA(G175:Z175)&gt;1,COUNT(AP175:BI175),"")</f>
        <v/>
      </c>
      <c r="AF175" s="63" t="n">
        <f aca="false">COUNTIF(AP175:BI175,"&gt;0")</f>
        <v>0</v>
      </c>
      <c r="AG175" s="64" t="str">
        <f aca="false">IF(COUNTA(G175:Z175)&gt;1,AF175/AD175,"")</f>
        <v/>
      </c>
      <c r="AH175" s="64" t="str">
        <f aca="false"> IF(COUNTA(G175:Z175)&gt;1,   SLOPE(AP175:BI175,AP$13:BI$13) ,"")</f>
        <v/>
      </c>
      <c r="AI175" s="64" t="n">
        <f aca="false">IF(AF175&gt;0,SUM(AP175:BI175)/AF175,-2)</f>
        <v>-2</v>
      </c>
      <c r="AJ175" s="65" t="str">
        <f aca="false">IF(COUNTA(G175:Z175)&gt;1,  AG175/($AO175-$B$3),"")</f>
        <v/>
      </c>
      <c r="AK175" s="65" t="str">
        <f aca="false">IF(COUNTA(G175:Z175)&gt;1,  AH175/($AO175-$B$3),"")</f>
        <v/>
      </c>
      <c r="AL175" s="65" t="str">
        <f aca="false">IF(COUNTA(G175:Z175)&gt;1,  AI175/($AO175-$B$3),"")</f>
        <v/>
      </c>
      <c r="AM175" s="65" t="str">
        <f aca="false">IF(COUNTA(G175:Z175)&gt;1,  SUM(AJ175:AL175),"")</f>
        <v/>
      </c>
      <c r="AO175" s="66" t="e">
        <f aca="false">AI175+AH175+AG175+B$3</f>
        <v>#VALUE!</v>
      </c>
      <c r="AP175" s="67" t="str">
        <f aca="false">IF(ISBLANK(G175),"", VLOOKUP(G175,$A$4:$B$8,2,FALSE()))</f>
        <v/>
      </c>
      <c r="AQ175" s="67" t="str">
        <f aca="false">IF(ISBLANK(H175),"", VLOOKUP(H175,$A$4:$B$8,2,FALSE()))</f>
        <v/>
      </c>
      <c r="AR175" s="67" t="str">
        <f aca="false">IF(ISBLANK(I175),"", VLOOKUP(I175,$A$4:$B$8,2,FALSE()))</f>
        <v/>
      </c>
      <c r="AS175" s="67" t="str">
        <f aca="false">IF(ISBLANK(J175),"", VLOOKUP(J175,$A$4:$B$8,2,FALSE()))</f>
        <v/>
      </c>
      <c r="AT175" s="67" t="str">
        <f aca="false">IF(ISBLANK(K175),"", VLOOKUP(K175,$A$4:$B$8,2,FALSE()))</f>
        <v/>
      </c>
      <c r="AU175" s="67" t="str">
        <f aca="false">IF(ISBLANK(L175),"", VLOOKUP(L175,$A$4:$B$8,2,FALSE()))</f>
        <v/>
      </c>
      <c r="AV175" s="67" t="str">
        <f aca="false">IF(ISBLANK(M175),"", VLOOKUP(M175,$A$4:$B$8,2,FALSE()))</f>
        <v/>
      </c>
      <c r="AW175" s="67" t="str">
        <f aca="false">IF(ISBLANK(N175),"", VLOOKUP(N175,$A$4:$B$8,2,FALSE()))</f>
        <v/>
      </c>
      <c r="AX175" s="67" t="str">
        <f aca="false">IF(ISBLANK(O175),"", VLOOKUP(O175,$A$4:$B$8,2,FALSE()))</f>
        <v/>
      </c>
      <c r="AY175" s="67" t="str">
        <f aca="false">IF(ISBLANK(P175),"", VLOOKUP(P175,$A$4:$B$8,2,FALSE()))</f>
        <v/>
      </c>
      <c r="AZ175" s="67" t="str">
        <f aca="false">IF(ISBLANK(Q175),"", VLOOKUP(Q175,$A$4:$B$8,2,FALSE()))</f>
        <v/>
      </c>
      <c r="BA175" s="67" t="str">
        <f aca="false">IF(ISBLANK(R175),"", VLOOKUP(R175,$A$4:$B$8,2,FALSE()))</f>
        <v/>
      </c>
      <c r="BB175" s="67" t="str">
        <f aca="false">IF(ISBLANK(S175),"", VLOOKUP(S175,$A$4:$B$8,2,FALSE()))</f>
        <v/>
      </c>
      <c r="BC175" s="67" t="str">
        <f aca="false">IF(ISBLANK(T175),"", VLOOKUP(T175,$A$4:$B$8,2,FALSE()))</f>
        <v/>
      </c>
      <c r="BD175" s="67" t="str">
        <f aca="false">IF(ISBLANK(U175),"", VLOOKUP(U175,$A$4:$B$8,2,FALSE()))</f>
        <v/>
      </c>
      <c r="BE175" s="67" t="str">
        <f aca="false">IF(ISBLANK(V175),"", VLOOKUP(V175,$A$4:$B$8,2,FALSE()))</f>
        <v/>
      </c>
      <c r="BF175" s="67" t="str">
        <f aca="false">IF(ISBLANK(W175),"", VLOOKUP(W175,$A$4:$B$8,2,FALSE()))</f>
        <v/>
      </c>
      <c r="BG175" s="67" t="str">
        <f aca="false">IF(ISBLANK(X175),"", VLOOKUP(X175,$A$4:$B$8,2,FALSE()))</f>
        <v/>
      </c>
      <c r="BH175" s="67" t="str">
        <f aca="false">IF(ISBLANK(Y175),"", VLOOKUP(Y175,$A$4:$B$8,2,FALSE()))</f>
        <v/>
      </c>
      <c r="BI175" s="67" t="str">
        <f aca="false">IF(ISBLANK(Z175),"", VLOOKUP(Z175,$A$4:$B$8,2,FALSE()))</f>
        <v/>
      </c>
    </row>
    <row r="176" customFormat="false" ht="17.6" hidden="false" customHeight="true" outlineLevel="0" collapsed="false">
      <c r="A176" s="57"/>
      <c r="B176" s="69"/>
      <c r="C176" s="54" t="str">
        <f aca="false">LEFT(E176,2)</f>
        <v/>
      </c>
      <c r="D176" s="54" t="str">
        <f aca="false">LEFT(F176,2)</f>
        <v/>
      </c>
      <c r="E176" s="73"/>
      <c r="F176" s="73"/>
      <c r="G176" s="57"/>
      <c r="H176" s="57"/>
      <c r="I176" s="57"/>
      <c r="J176" s="57"/>
      <c r="K176" s="57"/>
      <c r="L176" s="57"/>
      <c r="M176" s="57"/>
      <c r="N176" s="57"/>
      <c r="O176" s="57"/>
      <c r="P176" s="56"/>
      <c r="Q176" s="56"/>
      <c r="R176" s="56"/>
      <c r="S176" s="56"/>
      <c r="T176" s="56"/>
      <c r="U176" s="56"/>
      <c r="V176" s="56"/>
      <c r="W176" s="56"/>
      <c r="X176" s="56"/>
      <c r="Y176" s="57"/>
      <c r="Z176" s="57"/>
      <c r="AA176" s="59" t="str">
        <f aca="false">IF(COUNTA(G176:Z176)&gt;1,AB176*0.9,"")</f>
        <v/>
      </c>
      <c r="AB176" s="60" t="str">
        <f aca="false">=IF(COUNTA(G176:Z176)&gt;1,AO176*0.9,"")</f>
        <v/>
      </c>
      <c r="AC176" s="59" t="str">
        <f aca="false">IF(COUNTA(G176:Z176)&gt;1,AB176*1.1,"")</f>
        <v/>
      </c>
      <c r="AD176" s="61" t="n">
        <v>10</v>
      </c>
      <c r="AE176" s="62" t="str">
        <f aca="false">IF(COUNTA(G176:Z176)&gt;1,COUNT(AP176:BI176),"")</f>
        <v/>
      </c>
      <c r="AF176" s="63" t="n">
        <f aca="false">COUNTIF(AP176:BI176,"&gt;0")</f>
        <v>0</v>
      </c>
      <c r="AG176" s="64" t="str">
        <f aca="false">IF(COUNTA(G176:Z176)&gt;1,AF176/AD176,"")</f>
        <v/>
      </c>
      <c r="AH176" s="64" t="str">
        <f aca="false"> IF(COUNTA(G176:Z176)&gt;1,   SLOPE(AP176:BI176,AP$13:BI$13) ,"")</f>
        <v/>
      </c>
      <c r="AI176" s="64" t="n">
        <f aca="false">IF(AF176&gt;0,SUM(AP176:BI176)/AF176,-2)</f>
        <v>-2</v>
      </c>
      <c r="AJ176" s="65" t="str">
        <f aca="false">IF(COUNTA(G176:Z176)&gt;1,  AG176/($AO176-$B$3),"")</f>
        <v/>
      </c>
      <c r="AK176" s="65" t="str">
        <f aca="false">IF(COUNTA(G176:Z176)&gt;1,  AH176/($AO176-$B$3),"")</f>
        <v/>
      </c>
      <c r="AL176" s="65" t="str">
        <f aca="false">IF(COUNTA(G176:Z176)&gt;1,  AI176/($AO176-$B$3),"")</f>
        <v/>
      </c>
      <c r="AM176" s="65" t="str">
        <f aca="false">IF(COUNTA(G176:Z176)&gt;1,  SUM(AJ176:AL176),"")</f>
        <v/>
      </c>
      <c r="AO176" s="66" t="e">
        <f aca="false">AI176+AH176+AG176+B$3</f>
        <v>#VALUE!</v>
      </c>
      <c r="AP176" s="67" t="str">
        <f aca="false">IF(ISBLANK(G176),"", VLOOKUP(G176,$A$4:$B$8,2,FALSE()))</f>
        <v/>
      </c>
      <c r="AQ176" s="67" t="str">
        <f aca="false">IF(ISBLANK(H176),"", VLOOKUP(H176,$A$4:$B$8,2,FALSE()))</f>
        <v/>
      </c>
      <c r="AR176" s="67" t="str">
        <f aca="false">IF(ISBLANK(I176),"", VLOOKUP(I176,$A$4:$B$8,2,FALSE()))</f>
        <v/>
      </c>
      <c r="AS176" s="67" t="str">
        <f aca="false">IF(ISBLANK(J176),"", VLOOKUP(J176,$A$4:$B$8,2,FALSE()))</f>
        <v/>
      </c>
      <c r="AT176" s="67" t="str">
        <f aca="false">IF(ISBLANK(K176),"", VLOOKUP(K176,$A$4:$B$8,2,FALSE()))</f>
        <v/>
      </c>
      <c r="AU176" s="67" t="str">
        <f aca="false">IF(ISBLANK(L176),"", VLOOKUP(L176,$A$4:$B$8,2,FALSE()))</f>
        <v/>
      </c>
      <c r="AV176" s="67" t="str">
        <f aca="false">IF(ISBLANK(M176),"", VLOOKUP(M176,$A$4:$B$8,2,FALSE()))</f>
        <v/>
      </c>
      <c r="AW176" s="67" t="str">
        <f aca="false">IF(ISBLANK(N176),"", VLOOKUP(N176,$A$4:$B$8,2,FALSE()))</f>
        <v/>
      </c>
      <c r="AX176" s="67" t="str">
        <f aca="false">IF(ISBLANK(O176),"", VLOOKUP(O176,$A$4:$B$8,2,FALSE()))</f>
        <v/>
      </c>
      <c r="AY176" s="67" t="str">
        <f aca="false">IF(ISBLANK(P176),"", VLOOKUP(P176,$A$4:$B$8,2,FALSE()))</f>
        <v/>
      </c>
      <c r="AZ176" s="67" t="str">
        <f aca="false">IF(ISBLANK(Q176),"", VLOOKUP(Q176,$A$4:$B$8,2,FALSE()))</f>
        <v/>
      </c>
      <c r="BA176" s="67" t="str">
        <f aca="false">IF(ISBLANK(R176),"", VLOOKUP(R176,$A$4:$B$8,2,FALSE()))</f>
        <v/>
      </c>
      <c r="BB176" s="67" t="str">
        <f aca="false">IF(ISBLANK(S176),"", VLOOKUP(S176,$A$4:$B$8,2,FALSE()))</f>
        <v/>
      </c>
      <c r="BC176" s="67" t="str">
        <f aca="false">IF(ISBLANK(T176),"", VLOOKUP(T176,$A$4:$B$8,2,FALSE()))</f>
        <v/>
      </c>
      <c r="BD176" s="67" t="str">
        <f aca="false">IF(ISBLANK(U176),"", VLOOKUP(U176,$A$4:$B$8,2,FALSE()))</f>
        <v/>
      </c>
      <c r="BE176" s="67" t="str">
        <f aca="false">IF(ISBLANK(V176),"", VLOOKUP(V176,$A$4:$B$8,2,FALSE()))</f>
        <v/>
      </c>
      <c r="BF176" s="67" t="str">
        <f aca="false">IF(ISBLANK(W176),"", VLOOKUP(W176,$A$4:$B$8,2,FALSE()))</f>
        <v/>
      </c>
      <c r="BG176" s="67" t="str">
        <f aca="false">IF(ISBLANK(X176),"", VLOOKUP(X176,$A$4:$B$8,2,FALSE()))</f>
        <v/>
      </c>
      <c r="BH176" s="67" t="str">
        <f aca="false">IF(ISBLANK(Y176),"", VLOOKUP(Y176,$A$4:$B$8,2,FALSE()))</f>
        <v/>
      </c>
      <c r="BI176" s="67" t="str">
        <f aca="false">IF(ISBLANK(Z176),"", VLOOKUP(Z176,$A$4:$B$8,2,FALSE()))</f>
        <v/>
      </c>
    </row>
    <row r="177" customFormat="false" ht="17.6" hidden="false" customHeight="true" outlineLevel="0" collapsed="false">
      <c r="A177" s="57"/>
      <c r="B177" s="69"/>
      <c r="C177" s="54" t="str">
        <f aca="false">LEFT(E177,2)</f>
        <v/>
      </c>
      <c r="D177" s="54" t="str">
        <f aca="false">LEFT(F177,2)</f>
        <v/>
      </c>
      <c r="E177" s="73"/>
      <c r="F177" s="73"/>
      <c r="G177" s="57"/>
      <c r="H177" s="57"/>
      <c r="I177" s="57"/>
      <c r="J177" s="57"/>
      <c r="K177" s="57"/>
      <c r="L177" s="57"/>
      <c r="M177" s="57"/>
      <c r="N177" s="57"/>
      <c r="O177" s="57"/>
      <c r="P177" s="56"/>
      <c r="Q177" s="56"/>
      <c r="R177" s="56"/>
      <c r="S177" s="56"/>
      <c r="T177" s="56"/>
      <c r="U177" s="57"/>
      <c r="V177" s="57"/>
      <c r="W177" s="57"/>
      <c r="X177" s="57"/>
      <c r="Y177" s="57"/>
      <c r="Z177" s="57"/>
      <c r="AA177" s="59" t="str">
        <f aca="false">IF(COUNTA(G177:Z177)&gt;1,AB177*0.9,"")</f>
        <v/>
      </c>
      <c r="AB177" s="60" t="str">
        <f aca="false">=IF(COUNTA(G177:Z177)&gt;1,AO177*0.9,"")</f>
        <v/>
      </c>
      <c r="AC177" s="59" t="str">
        <f aca="false">IF(COUNTA(G177:Z177)&gt;1,AB177*1.1,"")</f>
        <v/>
      </c>
      <c r="AD177" s="61" t="n">
        <v>10</v>
      </c>
      <c r="AE177" s="62" t="str">
        <f aca="false">IF(COUNTA(G177:Z177)&gt;1,COUNT(AP177:BI177),"")</f>
        <v/>
      </c>
      <c r="AF177" s="63" t="n">
        <f aca="false">COUNTIF(AP177:BI177,"&gt;0")</f>
        <v>0</v>
      </c>
      <c r="AG177" s="64" t="str">
        <f aca="false">IF(COUNTA(G177:Z177)&gt;1,AF177/AD177,"")</f>
        <v/>
      </c>
      <c r="AH177" s="64" t="str">
        <f aca="false"> IF(COUNTA(G177:Z177)&gt;1,   SLOPE(AP177:BI177,AP$13:BI$13) ,"")</f>
        <v/>
      </c>
      <c r="AI177" s="64" t="n">
        <f aca="false">IF(AF177&gt;0,SUM(AP177:BI177)/AF177,-2)</f>
        <v>-2</v>
      </c>
      <c r="AJ177" s="65" t="str">
        <f aca="false">IF(COUNTA(G177:Z177)&gt;1,  AG177/($AO177-$B$3),"")</f>
        <v/>
      </c>
      <c r="AK177" s="65" t="str">
        <f aca="false">IF(COUNTA(G177:Z177)&gt;1,  AH177/($AO177-$B$3),"")</f>
        <v/>
      </c>
      <c r="AL177" s="65" t="str">
        <f aca="false">IF(COUNTA(G177:Z177)&gt;1,  AI177/($AO177-$B$3),"")</f>
        <v/>
      </c>
      <c r="AM177" s="65" t="str">
        <f aca="false">IF(COUNTA(G177:Z177)&gt;1,  SUM(AJ177:AL177),"")</f>
        <v/>
      </c>
      <c r="AO177" s="66" t="e">
        <f aca="false">AI177+AH177+AG177+B$3</f>
        <v>#VALUE!</v>
      </c>
      <c r="AP177" s="67" t="str">
        <f aca="false">IF(ISBLANK(G177),"", VLOOKUP(G177,$A$4:$B$8,2,FALSE()))</f>
        <v/>
      </c>
      <c r="AQ177" s="67" t="str">
        <f aca="false">IF(ISBLANK(H177),"", VLOOKUP(H177,$A$4:$B$8,2,FALSE()))</f>
        <v/>
      </c>
      <c r="AR177" s="67" t="str">
        <f aca="false">IF(ISBLANK(I177),"", VLOOKUP(I177,$A$4:$B$8,2,FALSE()))</f>
        <v/>
      </c>
      <c r="AS177" s="67" t="str">
        <f aca="false">IF(ISBLANK(J177),"", VLOOKUP(J177,$A$4:$B$8,2,FALSE()))</f>
        <v/>
      </c>
      <c r="AT177" s="67" t="str">
        <f aca="false">IF(ISBLANK(K177),"", VLOOKUP(K177,$A$4:$B$8,2,FALSE()))</f>
        <v/>
      </c>
      <c r="AU177" s="67" t="str">
        <f aca="false">IF(ISBLANK(L177),"", VLOOKUP(L177,$A$4:$B$8,2,FALSE()))</f>
        <v/>
      </c>
      <c r="AV177" s="67" t="str">
        <f aca="false">IF(ISBLANK(M177),"", VLOOKUP(M177,$A$4:$B$8,2,FALSE()))</f>
        <v/>
      </c>
      <c r="AW177" s="67" t="str">
        <f aca="false">IF(ISBLANK(N177),"", VLOOKUP(N177,$A$4:$B$8,2,FALSE()))</f>
        <v/>
      </c>
      <c r="AX177" s="67" t="str">
        <f aca="false">IF(ISBLANK(O177),"", VLOOKUP(O177,$A$4:$B$8,2,FALSE()))</f>
        <v/>
      </c>
      <c r="AY177" s="67" t="str">
        <f aca="false">IF(ISBLANK(P177),"", VLOOKUP(P177,$A$4:$B$8,2,FALSE()))</f>
        <v/>
      </c>
      <c r="AZ177" s="67" t="str">
        <f aca="false">IF(ISBLANK(Q177),"", VLOOKUP(Q177,$A$4:$B$8,2,FALSE()))</f>
        <v/>
      </c>
      <c r="BA177" s="67" t="str">
        <f aca="false">IF(ISBLANK(R177),"", VLOOKUP(R177,$A$4:$B$8,2,FALSE()))</f>
        <v/>
      </c>
      <c r="BB177" s="67" t="str">
        <f aca="false">IF(ISBLANK(S177),"", VLOOKUP(S177,$A$4:$B$8,2,FALSE()))</f>
        <v/>
      </c>
      <c r="BC177" s="67" t="str">
        <f aca="false">IF(ISBLANK(T177),"", VLOOKUP(T177,$A$4:$B$8,2,FALSE()))</f>
        <v/>
      </c>
      <c r="BD177" s="67" t="str">
        <f aca="false">IF(ISBLANK(U177),"", VLOOKUP(U177,$A$4:$B$8,2,FALSE()))</f>
        <v/>
      </c>
      <c r="BE177" s="67" t="str">
        <f aca="false">IF(ISBLANK(V177),"", VLOOKUP(V177,$A$4:$B$8,2,FALSE()))</f>
        <v/>
      </c>
      <c r="BF177" s="67" t="str">
        <f aca="false">IF(ISBLANK(W177),"", VLOOKUP(W177,$A$4:$B$8,2,FALSE()))</f>
        <v/>
      </c>
      <c r="BG177" s="67" t="str">
        <f aca="false">IF(ISBLANK(X177),"", VLOOKUP(X177,$A$4:$B$8,2,FALSE()))</f>
        <v/>
      </c>
      <c r="BH177" s="67" t="str">
        <f aca="false">IF(ISBLANK(Y177),"", VLOOKUP(Y177,$A$4:$B$8,2,FALSE()))</f>
        <v/>
      </c>
      <c r="BI177" s="67" t="str">
        <f aca="false">IF(ISBLANK(Z177),"", VLOOKUP(Z177,$A$4:$B$8,2,FALSE()))</f>
        <v/>
      </c>
    </row>
    <row r="178" customFormat="false" ht="17.6" hidden="false" customHeight="true" outlineLevel="0" collapsed="false">
      <c r="A178" s="57"/>
      <c r="B178" s="69"/>
      <c r="C178" s="54" t="str">
        <f aca="false">LEFT(E178,2)</f>
        <v/>
      </c>
      <c r="D178" s="54" t="str">
        <f aca="false">LEFT(F178,2)</f>
        <v/>
      </c>
      <c r="E178" s="73"/>
      <c r="F178" s="73"/>
      <c r="G178" s="57"/>
      <c r="H178" s="57"/>
      <c r="I178" s="57"/>
      <c r="J178" s="57"/>
      <c r="K178" s="57"/>
      <c r="L178" s="57"/>
      <c r="M178" s="57"/>
      <c r="N178" s="57"/>
      <c r="O178" s="57"/>
      <c r="P178" s="56"/>
      <c r="Q178" s="56"/>
      <c r="R178" s="56"/>
      <c r="S178" s="56"/>
      <c r="T178" s="56"/>
      <c r="U178" s="56"/>
      <c r="V178" s="56"/>
      <c r="W178" s="57"/>
      <c r="X178" s="57"/>
      <c r="Y178" s="57"/>
      <c r="Z178" s="57"/>
      <c r="AA178" s="59" t="str">
        <f aca="false">IF(COUNTA(G178:Z178)&gt;1,AB178*0.9,"")</f>
        <v/>
      </c>
      <c r="AB178" s="60" t="str">
        <f aca="false">=IF(COUNTA(G178:Z178)&gt;1,AO178*0.9,"")</f>
        <v/>
      </c>
      <c r="AC178" s="59" t="str">
        <f aca="false">IF(COUNTA(G178:Z178)&gt;1,AB178*1.1,"")</f>
        <v/>
      </c>
      <c r="AD178" s="61" t="n">
        <v>10</v>
      </c>
      <c r="AE178" s="62" t="str">
        <f aca="false">IF(COUNTA(G178:Z178)&gt;1,COUNT(AP178:BI178),"")</f>
        <v/>
      </c>
      <c r="AF178" s="63" t="n">
        <f aca="false">COUNTIF(AP178:BI178,"&gt;0")</f>
        <v>0</v>
      </c>
      <c r="AG178" s="64" t="str">
        <f aca="false">IF(COUNTA(G178:Z178)&gt;1,AF178/AD178,"")</f>
        <v/>
      </c>
      <c r="AH178" s="64" t="str">
        <f aca="false"> IF(COUNTA(G178:Z178)&gt;1,   SLOPE(AP178:BI178,AP$13:BI$13) ,"")</f>
        <v/>
      </c>
      <c r="AI178" s="64" t="n">
        <f aca="false">IF(AF178&gt;0,SUM(AP178:BI178)/AF178,-2)</f>
        <v>-2</v>
      </c>
      <c r="AJ178" s="65" t="str">
        <f aca="false">IF(COUNTA(G178:Z178)&gt;1,  AG178/($AO178-$B$3),"")</f>
        <v/>
      </c>
      <c r="AK178" s="65" t="str">
        <f aca="false">IF(COUNTA(G178:Z178)&gt;1,  AH178/($AO178-$B$3),"")</f>
        <v/>
      </c>
      <c r="AL178" s="65" t="str">
        <f aca="false">IF(COUNTA(G178:Z178)&gt;1,  AI178/($AO178-$B$3),"")</f>
        <v/>
      </c>
      <c r="AM178" s="65" t="str">
        <f aca="false">IF(COUNTA(G178:Z178)&gt;1,  SUM(AJ178:AL178),"")</f>
        <v/>
      </c>
      <c r="AO178" s="66" t="e">
        <f aca="false">AI178+AH178+AG178+B$3</f>
        <v>#VALUE!</v>
      </c>
      <c r="AP178" s="67" t="str">
        <f aca="false">IF(ISBLANK(G178),"", VLOOKUP(G178,$A$4:$B$8,2,FALSE()))</f>
        <v/>
      </c>
      <c r="AQ178" s="67" t="str">
        <f aca="false">IF(ISBLANK(H178),"", VLOOKUP(H178,$A$4:$B$8,2,FALSE()))</f>
        <v/>
      </c>
      <c r="AR178" s="67" t="str">
        <f aca="false">IF(ISBLANK(I178),"", VLOOKUP(I178,$A$4:$B$8,2,FALSE()))</f>
        <v/>
      </c>
      <c r="AS178" s="67" t="str">
        <f aca="false">IF(ISBLANK(J178),"", VLOOKUP(J178,$A$4:$B$8,2,FALSE()))</f>
        <v/>
      </c>
      <c r="AT178" s="67" t="str">
        <f aca="false">IF(ISBLANK(K178),"", VLOOKUP(K178,$A$4:$B$8,2,FALSE()))</f>
        <v/>
      </c>
      <c r="AU178" s="67" t="str">
        <f aca="false">IF(ISBLANK(L178),"", VLOOKUP(L178,$A$4:$B$8,2,FALSE()))</f>
        <v/>
      </c>
      <c r="AV178" s="67" t="str">
        <f aca="false">IF(ISBLANK(M178),"", VLOOKUP(M178,$A$4:$B$8,2,FALSE()))</f>
        <v/>
      </c>
      <c r="AW178" s="67" t="str">
        <f aca="false">IF(ISBLANK(N178),"", VLOOKUP(N178,$A$4:$B$8,2,FALSE()))</f>
        <v/>
      </c>
      <c r="AX178" s="67" t="str">
        <f aca="false">IF(ISBLANK(O178),"", VLOOKUP(O178,$A$4:$B$8,2,FALSE()))</f>
        <v/>
      </c>
      <c r="AY178" s="67" t="str">
        <f aca="false">IF(ISBLANK(P178),"", VLOOKUP(P178,$A$4:$B$8,2,FALSE()))</f>
        <v/>
      </c>
      <c r="AZ178" s="67" t="str">
        <f aca="false">IF(ISBLANK(Q178),"", VLOOKUP(Q178,$A$4:$B$8,2,FALSE()))</f>
        <v/>
      </c>
      <c r="BA178" s="67" t="str">
        <f aca="false">IF(ISBLANK(R178),"", VLOOKUP(R178,$A$4:$B$8,2,FALSE()))</f>
        <v/>
      </c>
      <c r="BB178" s="67" t="str">
        <f aca="false">IF(ISBLANK(S178),"", VLOOKUP(S178,$A$4:$B$8,2,FALSE()))</f>
        <v/>
      </c>
      <c r="BC178" s="67" t="str">
        <f aca="false">IF(ISBLANK(T178),"", VLOOKUP(T178,$A$4:$B$8,2,FALSE()))</f>
        <v/>
      </c>
      <c r="BD178" s="67" t="str">
        <f aca="false">IF(ISBLANK(U178),"", VLOOKUP(U178,$A$4:$B$8,2,FALSE()))</f>
        <v/>
      </c>
      <c r="BE178" s="67" t="str">
        <f aca="false">IF(ISBLANK(V178),"", VLOOKUP(V178,$A$4:$B$8,2,FALSE()))</f>
        <v/>
      </c>
      <c r="BF178" s="67" t="str">
        <f aca="false">IF(ISBLANK(W178),"", VLOOKUP(W178,$A$4:$B$8,2,FALSE()))</f>
        <v/>
      </c>
      <c r="BG178" s="67" t="str">
        <f aca="false">IF(ISBLANK(X178),"", VLOOKUP(X178,$A$4:$B$8,2,FALSE()))</f>
        <v/>
      </c>
      <c r="BH178" s="67" t="str">
        <f aca="false">IF(ISBLANK(Y178),"", VLOOKUP(Y178,$A$4:$B$8,2,FALSE()))</f>
        <v/>
      </c>
      <c r="BI178" s="67" t="str">
        <f aca="false">IF(ISBLANK(Z178),"", VLOOKUP(Z178,$A$4:$B$8,2,FALSE()))</f>
        <v/>
      </c>
    </row>
    <row r="179" customFormat="false" ht="17.6" hidden="false" customHeight="true" outlineLevel="0" collapsed="false">
      <c r="A179" s="57"/>
      <c r="B179" s="69"/>
      <c r="C179" s="54" t="str">
        <f aca="false">LEFT(E179,2)</f>
        <v/>
      </c>
      <c r="D179" s="54" t="str">
        <f aca="false">LEFT(F179,2)</f>
        <v/>
      </c>
      <c r="E179" s="73"/>
      <c r="F179" s="73"/>
      <c r="G179" s="57"/>
      <c r="H179" s="57"/>
      <c r="I179" s="57"/>
      <c r="J179" s="57"/>
      <c r="K179" s="57"/>
      <c r="L179" s="57"/>
      <c r="M179" s="57"/>
      <c r="N179" s="57"/>
      <c r="O179" s="57"/>
      <c r="P179" s="56"/>
      <c r="Q179" s="56"/>
      <c r="R179" s="56"/>
      <c r="S179" s="56"/>
      <c r="T179" s="56"/>
      <c r="U179" s="57"/>
      <c r="V179" s="57"/>
      <c r="W179" s="57"/>
      <c r="X179" s="57"/>
      <c r="Y179" s="57"/>
      <c r="Z179" s="57"/>
      <c r="AA179" s="59" t="str">
        <f aca="false">IF(COUNTA(G179:Z179)&gt;1,AB179*0.9,"")</f>
        <v/>
      </c>
      <c r="AB179" s="60" t="str">
        <f aca="false">=IF(COUNTA(G179:Z179)&gt;1,AO179*0.9,"")</f>
        <v/>
      </c>
      <c r="AC179" s="59" t="str">
        <f aca="false">IF(COUNTA(G179:Z179)&gt;1,AB179*1.1,"")</f>
        <v/>
      </c>
      <c r="AD179" s="61" t="n">
        <v>10</v>
      </c>
      <c r="AE179" s="62" t="str">
        <f aca="false">IF(COUNTA(G179:Z179)&gt;1,COUNT(AP179:BI179),"")</f>
        <v/>
      </c>
      <c r="AF179" s="63" t="n">
        <f aca="false">COUNTIF(AP179:BI179,"&gt;0")</f>
        <v>0</v>
      </c>
      <c r="AG179" s="64" t="str">
        <f aca="false">IF(COUNTA(G179:Z179)&gt;1,AF179/AD179,"")</f>
        <v/>
      </c>
      <c r="AH179" s="64" t="str">
        <f aca="false"> IF(COUNTA(G179:Z179)&gt;1,   SLOPE(AP179:BI179,AP$13:BI$13) ,"")</f>
        <v/>
      </c>
      <c r="AI179" s="64" t="n">
        <f aca="false">IF(AF179&gt;0,SUM(AP179:BI179)/AF179,-2)</f>
        <v>-2</v>
      </c>
      <c r="AJ179" s="65" t="str">
        <f aca="false">IF(COUNTA(G179:Z179)&gt;1,  AG179/($AO179-$B$3),"")</f>
        <v/>
      </c>
      <c r="AK179" s="65" t="str">
        <f aca="false">IF(COUNTA(G179:Z179)&gt;1,  AH179/($AO179-$B$3),"")</f>
        <v/>
      </c>
      <c r="AL179" s="65" t="str">
        <f aca="false">IF(COUNTA(G179:Z179)&gt;1,  AI179/($AO179-$B$3),"")</f>
        <v/>
      </c>
      <c r="AM179" s="65" t="str">
        <f aca="false">IF(COUNTA(G179:Z179)&gt;1,  SUM(AJ179:AL179),"")</f>
        <v/>
      </c>
      <c r="AO179" s="66" t="e">
        <f aca="false">AI179+AH179+AG179+B$3</f>
        <v>#VALUE!</v>
      </c>
      <c r="AP179" s="67" t="str">
        <f aca="false">IF(ISBLANK(G179),"", VLOOKUP(G179,$A$4:$B$8,2,FALSE()))</f>
        <v/>
      </c>
      <c r="AQ179" s="67" t="str">
        <f aca="false">IF(ISBLANK(H179),"", VLOOKUP(H179,$A$4:$B$8,2,FALSE()))</f>
        <v/>
      </c>
      <c r="AR179" s="67" t="str">
        <f aca="false">IF(ISBLANK(I179),"", VLOOKUP(I179,$A$4:$B$8,2,FALSE()))</f>
        <v/>
      </c>
      <c r="AS179" s="67" t="str">
        <f aca="false">IF(ISBLANK(J179),"", VLOOKUP(J179,$A$4:$B$8,2,FALSE()))</f>
        <v/>
      </c>
      <c r="AT179" s="67" t="str">
        <f aca="false">IF(ISBLANK(K179),"", VLOOKUP(K179,$A$4:$B$8,2,FALSE()))</f>
        <v/>
      </c>
      <c r="AU179" s="67" t="str">
        <f aca="false">IF(ISBLANK(L179),"", VLOOKUP(L179,$A$4:$B$8,2,FALSE()))</f>
        <v/>
      </c>
      <c r="AV179" s="67" t="str">
        <f aca="false">IF(ISBLANK(M179),"", VLOOKUP(M179,$A$4:$B$8,2,FALSE()))</f>
        <v/>
      </c>
      <c r="AW179" s="67" t="str">
        <f aca="false">IF(ISBLANK(N179),"", VLOOKUP(N179,$A$4:$B$8,2,FALSE()))</f>
        <v/>
      </c>
      <c r="AX179" s="67" t="str">
        <f aca="false">IF(ISBLANK(O179),"", VLOOKUP(O179,$A$4:$B$8,2,FALSE()))</f>
        <v/>
      </c>
      <c r="AY179" s="67" t="str">
        <f aca="false">IF(ISBLANK(P179),"", VLOOKUP(P179,$A$4:$B$8,2,FALSE()))</f>
        <v/>
      </c>
      <c r="AZ179" s="67" t="str">
        <f aca="false">IF(ISBLANK(Q179),"", VLOOKUP(Q179,$A$4:$B$8,2,FALSE()))</f>
        <v/>
      </c>
      <c r="BA179" s="67" t="str">
        <f aca="false">IF(ISBLANK(R179),"", VLOOKUP(R179,$A$4:$B$8,2,FALSE()))</f>
        <v/>
      </c>
      <c r="BB179" s="67" t="str">
        <f aca="false">IF(ISBLANK(S179),"", VLOOKUP(S179,$A$4:$B$8,2,FALSE()))</f>
        <v/>
      </c>
      <c r="BC179" s="67" t="str">
        <f aca="false">IF(ISBLANK(T179),"", VLOOKUP(T179,$A$4:$B$8,2,FALSE()))</f>
        <v/>
      </c>
      <c r="BD179" s="67" t="str">
        <f aca="false">IF(ISBLANK(U179),"", VLOOKUP(U179,$A$4:$B$8,2,FALSE()))</f>
        <v/>
      </c>
      <c r="BE179" s="67" t="str">
        <f aca="false">IF(ISBLANK(V179),"", VLOOKUP(V179,$A$4:$B$8,2,FALSE()))</f>
        <v/>
      </c>
      <c r="BF179" s="67" t="str">
        <f aca="false">IF(ISBLANK(W179),"", VLOOKUP(W179,$A$4:$B$8,2,FALSE()))</f>
        <v/>
      </c>
      <c r="BG179" s="67" t="str">
        <f aca="false">IF(ISBLANK(X179),"", VLOOKUP(X179,$A$4:$B$8,2,FALSE()))</f>
        <v/>
      </c>
      <c r="BH179" s="67" t="str">
        <f aca="false">IF(ISBLANK(Y179),"", VLOOKUP(Y179,$A$4:$B$8,2,FALSE()))</f>
        <v/>
      </c>
      <c r="BI179" s="67" t="str">
        <f aca="false">IF(ISBLANK(Z179),"", VLOOKUP(Z179,$A$4:$B$8,2,FALSE()))</f>
        <v/>
      </c>
    </row>
    <row r="180" customFormat="false" ht="17.6" hidden="false" customHeight="true" outlineLevel="0" collapsed="false">
      <c r="A180" s="57"/>
      <c r="B180" s="69"/>
      <c r="C180" s="54" t="str">
        <f aca="false">LEFT(E180,2)</f>
        <v/>
      </c>
      <c r="D180" s="54" t="str">
        <f aca="false">LEFT(F180,2)</f>
        <v/>
      </c>
      <c r="E180" s="73"/>
      <c r="F180" s="73"/>
      <c r="G180" s="57"/>
      <c r="H180" s="57"/>
      <c r="I180" s="57"/>
      <c r="J180" s="57"/>
      <c r="K180" s="57"/>
      <c r="L180" s="57"/>
      <c r="M180" s="57"/>
      <c r="N180" s="57"/>
      <c r="O180" s="57"/>
      <c r="P180" s="56"/>
      <c r="Q180" s="56"/>
      <c r="R180" s="56"/>
      <c r="S180" s="56"/>
      <c r="T180" s="56"/>
      <c r="U180" s="56"/>
      <c r="V180" s="56"/>
      <c r="W180" s="56"/>
      <c r="X180" s="56"/>
      <c r="Y180" s="57"/>
      <c r="Z180" s="57"/>
      <c r="AA180" s="59" t="str">
        <f aca="false">IF(COUNTA(G180:Z180)&gt;1,AB180*0.9,"")</f>
        <v/>
      </c>
      <c r="AB180" s="60" t="str">
        <f aca="false">=IF(COUNTA(G180:Z180)&gt;1,AO180*0.9,"")</f>
        <v/>
      </c>
      <c r="AC180" s="59" t="str">
        <f aca="false">IF(COUNTA(G180:Z180)&gt;1,AB180*1.1,"")</f>
        <v/>
      </c>
      <c r="AD180" s="61" t="n">
        <v>10</v>
      </c>
      <c r="AE180" s="62" t="str">
        <f aca="false">IF(COUNTA(G180:Z180)&gt;1,COUNT(AP180:BI180),"")</f>
        <v/>
      </c>
      <c r="AF180" s="63" t="n">
        <f aca="false">COUNTIF(AP180:BI180,"&gt;0")</f>
        <v>0</v>
      </c>
      <c r="AG180" s="64" t="str">
        <f aca="false">IF(COUNTA(G180:Z180)&gt;1,AF180/AD180,"")</f>
        <v/>
      </c>
      <c r="AH180" s="64" t="str">
        <f aca="false"> IF(COUNTA(G180:Z180)&gt;1,   SLOPE(AP180:BI180,AP$13:BI$13) ,"")</f>
        <v/>
      </c>
      <c r="AI180" s="64" t="n">
        <f aca="false">IF(AF180&gt;0,SUM(AP180:BI180)/AF180,-2)</f>
        <v>-2</v>
      </c>
      <c r="AJ180" s="65" t="str">
        <f aca="false">IF(COUNTA(G180:Z180)&gt;1,  AG180/($AO180-$B$3),"")</f>
        <v/>
      </c>
      <c r="AK180" s="65" t="str">
        <f aca="false">IF(COUNTA(G180:Z180)&gt;1,  AH180/($AO180-$B$3),"")</f>
        <v/>
      </c>
      <c r="AL180" s="65" t="str">
        <f aca="false">IF(COUNTA(G180:Z180)&gt;1,  AI180/($AO180-$B$3),"")</f>
        <v/>
      </c>
      <c r="AM180" s="65" t="str">
        <f aca="false">IF(COUNTA(G180:Z180)&gt;1,  SUM(AJ180:AL180),"")</f>
        <v/>
      </c>
      <c r="AO180" s="66" t="e">
        <f aca="false">AI180+AH180+AG180+B$3</f>
        <v>#VALUE!</v>
      </c>
      <c r="AP180" s="67" t="str">
        <f aca="false">IF(ISBLANK(G180),"", VLOOKUP(G180,$A$4:$B$8,2,FALSE()))</f>
        <v/>
      </c>
      <c r="AQ180" s="67" t="str">
        <f aca="false">IF(ISBLANK(H180),"", VLOOKUP(H180,$A$4:$B$8,2,FALSE()))</f>
        <v/>
      </c>
      <c r="AR180" s="67" t="str">
        <f aca="false">IF(ISBLANK(I180),"", VLOOKUP(I180,$A$4:$B$8,2,FALSE()))</f>
        <v/>
      </c>
      <c r="AS180" s="67" t="str">
        <f aca="false">IF(ISBLANK(J180),"", VLOOKUP(J180,$A$4:$B$8,2,FALSE()))</f>
        <v/>
      </c>
      <c r="AT180" s="67" t="str">
        <f aca="false">IF(ISBLANK(K180),"", VLOOKUP(K180,$A$4:$B$8,2,FALSE()))</f>
        <v/>
      </c>
      <c r="AU180" s="67" t="str">
        <f aca="false">IF(ISBLANK(L180),"", VLOOKUP(L180,$A$4:$B$8,2,FALSE()))</f>
        <v/>
      </c>
      <c r="AV180" s="67" t="str">
        <f aca="false">IF(ISBLANK(M180),"", VLOOKUP(M180,$A$4:$B$8,2,FALSE()))</f>
        <v/>
      </c>
      <c r="AW180" s="67" t="str">
        <f aca="false">IF(ISBLANK(N180),"", VLOOKUP(N180,$A$4:$B$8,2,FALSE()))</f>
        <v/>
      </c>
      <c r="AX180" s="67" t="str">
        <f aca="false">IF(ISBLANK(O180),"", VLOOKUP(O180,$A$4:$B$8,2,FALSE()))</f>
        <v/>
      </c>
      <c r="AY180" s="67" t="str">
        <f aca="false">IF(ISBLANK(P180),"", VLOOKUP(P180,$A$4:$B$8,2,FALSE()))</f>
        <v/>
      </c>
      <c r="AZ180" s="67" t="str">
        <f aca="false">IF(ISBLANK(Q180),"", VLOOKUP(Q180,$A$4:$B$8,2,FALSE()))</f>
        <v/>
      </c>
      <c r="BA180" s="67" t="str">
        <f aca="false">IF(ISBLANK(R180),"", VLOOKUP(R180,$A$4:$B$8,2,FALSE()))</f>
        <v/>
      </c>
      <c r="BB180" s="67" t="str">
        <f aca="false">IF(ISBLANK(S180),"", VLOOKUP(S180,$A$4:$B$8,2,FALSE()))</f>
        <v/>
      </c>
      <c r="BC180" s="67" t="str">
        <f aca="false">IF(ISBLANK(T180),"", VLOOKUP(T180,$A$4:$B$8,2,FALSE()))</f>
        <v/>
      </c>
      <c r="BD180" s="67" t="str">
        <f aca="false">IF(ISBLANK(U180),"", VLOOKUP(U180,$A$4:$B$8,2,FALSE()))</f>
        <v/>
      </c>
      <c r="BE180" s="67" t="str">
        <f aca="false">IF(ISBLANK(V180),"", VLOOKUP(V180,$A$4:$B$8,2,FALSE()))</f>
        <v/>
      </c>
      <c r="BF180" s="67" t="str">
        <f aca="false">IF(ISBLANK(W180),"", VLOOKUP(W180,$A$4:$B$8,2,FALSE()))</f>
        <v/>
      </c>
      <c r="BG180" s="67" t="str">
        <f aca="false">IF(ISBLANK(X180),"", VLOOKUP(X180,$A$4:$B$8,2,FALSE()))</f>
        <v/>
      </c>
      <c r="BH180" s="67" t="str">
        <f aca="false">IF(ISBLANK(Y180),"", VLOOKUP(Y180,$A$4:$B$8,2,FALSE()))</f>
        <v/>
      </c>
      <c r="BI180" s="67" t="str">
        <f aca="false">IF(ISBLANK(Z180),"", VLOOKUP(Z180,$A$4:$B$8,2,FALSE()))</f>
        <v/>
      </c>
    </row>
    <row r="181" customFormat="false" ht="17.6" hidden="false" customHeight="true" outlineLevel="0" collapsed="false">
      <c r="A181" s="57"/>
      <c r="B181" s="69"/>
      <c r="C181" s="54" t="str">
        <f aca="false">LEFT(E181,2)</f>
        <v/>
      </c>
      <c r="D181" s="54" t="str">
        <f aca="false">LEFT(F181,2)</f>
        <v/>
      </c>
      <c r="E181" s="73"/>
      <c r="F181" s="73"/>
      <c r="G181" s="57"/>
      <c r="H181" s="57"/>
      <c r="I181" s="57"/>
      <c r="J181" s="57"/>
      <c r="K181" s="57"/>
      <c r="L181" s="57"/>
      <c r="M181" s="57"/>
      <c r="N181" s="57"/>
      <c r="O181" s="57"/>
      <c r="P181" s="56"/>
      <c r="Q181" s="56"/>
      <c r="R181" s="56"/>
      <c r="S181" s="56"/>
      <c r="T181" s="57"/>
      <c r="U181" s="57"/>
      <c r="V181" s="57"/>
      <c r="W181" s="57"/>
      <c r="X181" s="57"/>
      <c r="Y181" s="57"/>
      <c r="Z181" s="57"/>
      <c r="AA181" s="59" t="str">
        <f aca="false">IF(COUNTA(G181:Z181)&gt;1,AB181*0.9,"")</f>
        <v/>
      </c>
      <c r="AB181" s="60" t="str">
        <f aca="false">=IF(COUNTA(G181:Z181)&gt;1,AO181*0.9,"")</f>
        <v/>
      </c>
      <c r="AC181" s="59" t="str">
        <f aca="false">IF(COUNTA(G181:Z181)&gt;1,AB181*1.1,"")</f>
        <v/>
      </c>
      <c r="AD181" s="61" t="n">
        <v>10</v>
      </c>
      <c r="AE181" s="62" t="str">
        <f aca="false">IF(COUNTA(G181:Z181)&gt;1,COUNT(AP181:BI181),"")</f>
        <v/>
      </c>
      <c r="AF181" s="63" t="n">
        <f aca="false">COUNTIF(AP181:BI181,"&gt;0")</f>
        <v>0</v>
      </c>
      <c r="AG181" s="64" t="str">
        <f aca="false">IF(COUNTA(G181:Z181)&gt;1,AF181/AD181,"")</f>
        <v/>
      </c>
      <c r="AH181" s="64" t="str">
        <f aca="false"> IF(COUNTA(G181:Z181)&gt;1,   SLOPE(AP181:BI181,AP$13:BI$13) ,"")</f>
        <v/>
      </c>
      <c r="AI181" s="64" t="n">
        <f aca="false">IF(AF181&gt;0,SUM(AP181:BI181)/AF181,-2)</f>
        <v>-2</v>
      </c>
      <c r="AJ181" s="65" t="str">
        <f aca="false">IF(COUNTA(G181:Z181)&gt;1,  AG181/($AO181-$B$3),"")</f>
        <v/>
      </c>
      <c r="AK181" s="65" t="str">
        <f aca="false">IF(COUNTA(G181:Z181)&gt;1,  AH181/($AO181-$B$3),"")</f>
        <v/>
      </c>
      <c r="AL181" s="65" t="str">
        <f aca="false">IF(COUNTA(G181:Z181)&gt;1,  AI181/($AO181-$B$3),"")</f>
        <v/>
      </c>
      <c r="AM181" s="65" t="str">
        <f aca="false">IF(COUNTA(G181:Z181)&gt;1,  SUM(AJ181:AL181),"")</f>
        <v/>
      </c>
      <c r="AO181" s="66" t="e">
        <f aca="false">AI181+AH181+AG181+B$3</f>
        <v>#VALUE!</v>
      </c>
      <c r="AP181" s="67" t="str">
        <f aca="false">IF(ISBLANK(G181),"", VLOOKUP(G181,$A$4:$B$8,2,FALSE()))</f>
        <v/>
      </c>
      <c r="AQ181" s="67" t="str">
        <f aca="false">IF(ISBLANK(H181),"", VLOOKUP(H181,$A$4:$B$8,2,FALSE()))</f>
        <v/>
      </c>
      <c r="AR181" s="67" t="str">
        <f aca="false">IF(ISBLANK(I181),"", VLOOKUP(I181,$A$4:$B$8,2,FALSE()))</f>
        <v/>
      </c>
      <c r="AS181" s="67" t="str">
        <f aca="false">IF(ISBLANK(J181),"", VLOOKUP(J181,$A$4:$B$8,2,FALSE()))</f>
        <v/>
      </c>
      <c r="AT181" s="67" t="str">
        <f aca="false">IF(ISBLANK(K181),"", VLOOKUP(K181,$A$4:$B$8,2,FALSE()))</f>
        <v/>
      </c>
      <c r="AU181" s="67" t="str">
        <f aca="false">IF(ISBLANK(L181),"", VLOOKUP(L181,$A$4:$B$8,2,FALSE()))</f>
        <v/>
      </c>
      <c r="AV181" s="67" t="str">
        <f aca="false">IF(ISBLANK(M181),"", VLOOKUP(M181,$A$4:$B$8,2,FALSE()))</f>
        <v/>
      </c>
      <c r="AW181" s="67" t="str">
        <f aca="false">IF(ISBLANK(N181),"", VLOOKUP(N181,$A$4:$B$8,2,FALSE()))</f>
        <v/>
      </c>
      <c r="AX181" s="67" t="str">
        <f aca="false">IF(ISBLANK(O181),"", VLOOKUP(O181,$A$4:$B$8,2,FALSE()))</f>
        <v/>
      </c>
      <c r="AY181" s="67" t="str">
        <f aca="false">IF(ISBLANK(P181),"", VLOOKUP(P181,$A$4:$B$8,2,FALSE()))</f>
        <v/>
      </c>
      <c r="AZ181" s="67" t="str">
        <f aca="false">IF(ISBLANK(Q181),"", VLOOKUP(Q181,$A$4:$B$8,2,FALSE()))</f>
        <v/>
      </c>
      <c r="BA181" s="67" t="str">
        <f aca="false">IF(ISBLANK(R181),"", VLOOKUP(R181,$A$4:$B$8,2,FALSE()))</f>
        <v/>
      </c>
      <c r="BB181" s="67" t="str">
        <f aca="false">IF(ISBLANK(S181),"", VLOOKUP(S181,$A$4:$B$8,2,FALSE()))</f>
        <v/>
      </c>
      <c r="BC181" s="67" t="str">
        <f aca="false">IF(ISBLANK(T181),"", VLOOKUP(T181,$A$4:$B$8,2,FALSE()))</f>
        <v/>
      </c>
      <c r="BD181" s="67" t="str">
        <f aca="false">IF(ISBLANK(U181),"", VLOOKUP(U181,$A$4:$B$8,2,FALSE()))</f>
        <v/>
      </c>
      <c r="BE181" s="67" t="str">
        <f aca="false">IF(ISBLANK(V181),"", VLOOKUP(V181,$A$4:$B$8,2,FALSE()))</f>
        <v/>
      </c>
      <c r="BF181" s="67" t="str">
        <f aca="false">IF(ISBLANK(W181),"", VLOOKUP(W181,$A$4:$B$8,2,FALSE()))</f>
        <v/>
      </c>
      <c r="BG181" s="67" t="str">
        <f aca="false">IF(ISBLANK(X181),"", VLOOKUP(X181,$A$4:$B$8,2,FALSE()))</f>
        <v/>
      </c>
      <c r="BH181" s="67" t="str">
        <f aca="false">IF(ISBLANK(Y181),"", VLOOKUP(Y181,$A$4:$B$8,2,FALSE()))</f>
        <v/>
      </c>
      <c r="BI181" s="67" t="str">
        <f aca="false">IF(ISBLANK(Z181),"", VLOOKUP(Z181,$A$4:$B$8,2,FALSE()))</f>
        <v/>
      </c>
    </row>
    <row r="182" customFormat="false" ht="17.6" hidden="false" customHeight="true" outlineLevel="0" collapsed="false">
      <c r="A182" s="57"/>
      <c r="B182" s="69"/>
      <c r="C182" s="54" t="str">
        <f aca="false">LEFT(E182,2)</f>
        <v/>
      </c>
      <c r="D182" s="54" t="str">
        <f aca="false">LEFT(F182,2)</f>
        <v/>
      </c>
      <c r="E182" s="73"/>
      <c r="F182" s="73"/>
      <c r="G182" s="57"/>
      <c r="H182" s="57"/>
      <c r="I182" s="57"/>
      <c r="J182" s="57"/>
      <c r="K182" s="57"/>
      <c r="L182" s="57"/>
      <c r="M182" s="57"/>
      <c r="N182" s="57"/>
      <c r="O182" s="57"/>
      <c r="P182" s="56"/>
      <c r="Q182" s="56"/>
      <c r="R182" s="56"/>
      <c r="S182" s="56"/>
      <c r="T182" s="57"/>
      <c r="U182" s="57"/>
      <c r="V182" s="57"/>
      <c r="W182" s="57"/>
      <c r="X182" s="57"/>
      <c r="Y182" s="57"/>
      <c r="Z182" s="57"/>
      <c r="AA182" s="59" t="str">
        <f aca="false">IF(COUNTA(G182:Z182)&gt;1,AB182*0.9,"")</f>
        <v/>
      </c>
      <c r="AB182" s="60" t="str">
        <f aca="false">=IF(COUNTA(G182:Z182)&gt;1,AO182*0.9,"")</f>
        <v/>
      </c>
      <c r="AC182" s="59" t="str">
        <f aca="false">IF(COUNTA(G182:Z182)&gt;1,AB182*1.1,"")</f>
        <v/>
      </c>
      <c r="AD182" s="61" t="n">
        <v>10</v>
      </c>
      <c r="AE182" s="62" t="str">
        <f aca="false">IF(COUNTA(G182:Z182)&gt;1,COUNT(AP182:BI182),"")</f>
        <v/>
      </c>
      <c r="AF182" s="63" t="n">
        <f aca="false">COUNTIF(AP182:BI182,"&gt;0")</f>
        <v>0</v>
      </c>
      <c r="AG182" s="64" t="str">
        <f aca="false">IF(COUNTA(G182:Z182)&gt;1,AF182/AD182,"")</f>
        <v/>
      </c>
      <c r="AH182" s="64" t="str">
        <f aca="false"> IF(COUNTA(G182:Z182)&gt;1,   SLOPE(AP182:BI182,AP$13:BI$13) ,"")</f>
        <v/>
      </c>
      <c r="AI182" s="64" t="n">
        <f aca="false">IF(AF182&gt;0,SUM(AP182:BI182)/AF182,-2)</f>
        <v>-2</v>
      </c>
      <c r="AJ182" s="65" t="str">
        <f aca="false">IF(COUNTA(G182:Z182)&gt;1,  AG182/($AO182-$B$3),"")</f>
        <v/>
      </c>
      <c r="AK182" s="65" t="str">
        <f aca="false">IF(COUNTA(G182:Z182)&gt;1,  AH182/($AO182-$B$3),"")</f>
        <v/>
      </c>
      <c r="AL182" s="65" t="str">
        <f aca="false">IF(COUNTA(G182:Z182)&gt;1,  AI182/($AO182-$B$3),"")</f>
        <v/>
      </c>
      <c r="AM182" s="65" t="str">
        <f aca="false">IF(COUNTA(G182:Z182)&gt;1,  SUM(AJ182:AL182),"")</f>
        <v/>
      </c>
      <c r="AO182" s="66" t="e">
        <f aca="false">AI182+AH182+AG182+B$3</f>
        <v>#VALUE!</v>
      </c>
      <c r="AP182" s="67" t="str">
        <f aca="false">IF(ISBLANK(G182),"", VLOOKUP(G182,$A$4:$B$8,2,FALSE()))</f>
        <v/>
      </c>
      <c r="AQ182" s="67" t="str">
        <f aca="false">IF(ISBLANK(H182),"", VLOOKUP(H182,$A$4:$B$8,2,FALSE()))</f>
        <v/>
      </c>
      <c r="AR182" s="67" t="str">
        <f aca="false">IF(ISBLANK(I182),"", VLOOKUP(I182,$A$4:$B$8,2,FALSE()))</f>
        <v/>
      </c>
      <c r="AS182" s="67" t="str">
        <f aca="false">IF(ISBLANK(J182),"", VLOOKUP(J182,$A$4:$B$8,2,FALSE()))</f>
        <v/>
      </c>
      <c r="AT182" s="67" t="str">
        <f aca="false">IF(ISBLANK(K182),"", VLOOKUP(K182,$A$4:$B$8,2,FALSE()))</f>
        <v/>
      </c>
      <c r="AU182" s="67" t="str">
        <f aca="false">IF(ISBLANK(L182),"", VLOOKUP(L182,$A$4:$B$8,2,FALSE()))</f>
        <v/>
      </c>
      <c r="AV182" s="67" t="str">
        <f aca="false">IF(ISBLANK(M182),"", VLOOKUP(M182,$A$4:$B$8,2,FALSE()))</f>
        <v/>
      </c>
      <c r="AW182" s="67" t="str">
        <f aca="false">IF(ISBLANK(N182),"", VLOOKUP(N182,$A$4:$B$8,2,FALSE()))</f>
        <v/>
      </c>
      <c r="AX182" s="67" t="str">
        <f aca="false">IF(ISBLANK(O182),"", VLOOKUP(O182,$A$4:$B$8,2,FALSE()))</f>
        <v/>
      </c>
      <c r="AY182" s="67" t="str">
        <f aca="false">IF(ISBLANK(P182),"", VLOOKUP(P182,$A$4:$B$8,2,FALSE()))</f>
        <v/>
      </c>
      <c r="AZ182" s="67" t="str">
        <f aca="false">IF(ISBLANK(Q182),"", VLOOKUP(Q182,$A$4:$B$8,2,FALSE()))</f>
        <v/>
      </c>
      <c r="BA182" s="67" t="str">
        <f aca="false">IF(ISBLANK(R182),"", VLOOKUP(R182,$A$4:$B$8,2,FALSE()))</f>
        <v/>
      </c>
      <c r="BB182" s="67" t="str">
        <f aca="false">IF(ISBLANK(S182),"", VLOOKUP(S182,$A$4:$B$8,2,FALSE()))</f>
        <v/>
      </c>
      <c r="BC182" s="67" t="str">
        <f aca="false">IF(ISBLANK(T182),"", VLOOKUP(T182,$A$4:$B$8,2,FALSE()))</f>
        <v/>
      </c>
      <c r="BD182" s="67" t="str">
        <f aca="false">IF(ISBLANK(U182),"", VLOOKUP(U182,$A$4:$B$8,2,FALSE()))</f>
        <v/>
      </c>
      <c r="BE182" s="67" t="str">
        <f aca="false">IF(ISBLANK(V182),"", VLOOKUP(V182,$A$4:$B$8,2,FALSE()))</f>
        <v/>
      </c>
      <c r="BF182" s="67" t="str">
        <f aca="false">IF(ISBLANK(W182),"", VLOOKUP(W182,$A$4:$B$8,2,FALSE()))</f>
        <v/>
      </c>
      <c r="BG182" s="67" t="str">
        <f aca="false">IF(ISBLANK(X182),"", VLOOKUP(X182,$A$4:$B$8,2,FALSE()))</f>
        <v/>
      </c>
      <c r="BH182" s="67" t="str">
        <f aca="false">IF(ISBLANK(Y182),"", VLOOKUP(Y182,$A$4:$B$8,2,FALSE()))</f>
        <v/>
      </c>
      <c r="BI182" s="67" t="str">
        <f aca="false">IF(ISBLANK(Z182),"", VLOOKUP(Z182,$A$4:$B$8,2,FALSE()))</f>
        <v/>
      </c>
    </row>
    <row r="183" customFormat="false" ht="17.6" hidden="false" customHeight="true" outlineLevel="0" collapsed="false">
      <c r="A183" s="57"/>
      <c r="B183" s="69"/>
      <c r="C183" s="54" t="str">
        <f aca="false">LEFT(E183,2)</f>
        <v/>
      </c>
      <c r="D183" s="54" t="str">
        <f aca="false">LEFT(F183,2)</f>
        <v/>
      </c>
      <c r="E183" s="73"/>
      <c r="F183" s="73"/>
      <c r="G183" s="57"/>
      <c r="H183" s="57"/>
      <c r="I183" s="57"/>
      <c r="J183" s="57"/>
      <c r="K183" s="57"/>
      <c r="L183" s="57"/>
      <c r="M183" s="57"/>
      <c r="N183" s="57"/>
      <c r="O183" s="57"/>
      <c r="P183" s="56"/>
      <c r="Q183" s="56"/>
      <c r="R183" s="56"/>
      <c r="S183" s="56"/>
      <c r="T183" s="56"/>
      <c r="U183" s="56"/>
      <c r="V183" s="56"/>
      <c r="W183" s="56"/>
      <c r="X183" s="56"/>
      <c r="Y183" s="57"/>
      <c r="Z183" s="57"/>
      <c r="AA183" s="59" t="str">
        <f aca="false">IF(COUNTA(G183:Z183)&gt;1,AB183*0.9,"")</f>
        <v/>
      </c>
      <c r="AB183" s="60" t="str">
        <f aca="false">=IF(COUNTA(G183:Z183)&gt;1,AO183*0.9,"")</f>
        <v/>
      </c>
      <c r="AC183" s="59" t="str">
        <f aca="false">IF(COUNTA(G183:Z183)&gt;1,AB183*1.1,"")</f>
        <v/>
      </c>
      <c r="AD183" s="61" t="n">
        <v>10</v>
      </c>
      <c r="AE183" s="62" t="str">
        <f aca="false">IF(COUNTA(G183:Z183)&gt;1,COUNT(AP183:BI183),"")</f>
        <v/>
      </c>
      <c r="AF183" s="63" t="n">
        <f aca="false">COUNTIF(AP183:BI183,"&gt;0")</f>
        <v>0</v>
      </c>
      <c r="AG183" s="64" t="str">
        <f aca="false">IF(COUNTA(G183:Z183)&gt;1,AF183/AD183,"")</f>
        <v/>
      </c>
      <c r="AH183" s="64" t="str">
        <f aca="false"> IF(COUNTA(G183:Z183)&gt;1,   SLOPE(AP183:BI183,AP$13:BI$13) ,"")</f>
        <v/>
      </c>
      <c r="AI183" s="64" t="n">
        <f aca="false">IF(AF183&gt;0,SUM(AP183:BI183)/AF183,-2)</f>
        <v>-2</v>
      </c>
      <c r="AJ183" s="65" t="str">
        <f aca="false">IF(COUNTA(G183:Z183)&gt;1,  AG183/($AO183-$B$3),"")</f>
        <v/>
      </c>
      <c r="AK183" s="65" t="str">
        <f aca="false">IF(COUNTA(G183:Z183)&gt;1,  AH183/($AO183-$B$3),"")</f>
        <v/>
      </c>
      <c r="AL183" s="65" t="str">
        <f aca="false">IF(COUNTA(G183:Z183)&gt;1,  AI183/($AO183-$B$3),"")</f>
        <v/>
      </c>
      <c r="AM183" s="65" t="str">
        <f aca="false">IF(COUNTA(G183:Z183)&gt;1,  SUM(AJ183:AL183),"")</f>
        <v/>
      </c>
      <c r="AO183" s="66" t="e">
        <f aca="false">AI183+AH183+AG183+B$3</f>
        <v>#VALUE!</v>
      </c>
      <c r="AP183" s="67" t="str">
        <f aca="false">IF(ISBLANK(G183),"", VLOOKUP(G183,$A$4:$B$8,2,FALSE()))</f>
        <v/>
      </c>
      <c r="AQ183" s="67" t="str">
        <f aca="false">IF(ISBLANK(H183),"", VLOOKUP(H183,$A$4:$B$8,2,FALSE()))</f>
        <v/>
      </c>
      <c r="AR183" s="67" t="str">
        <f aca="false">IF(ISBLANK(I183),"", VLOOKUP(I183,$A$4:$B$8,2,FALSE()))</f>
        <v/>
      </c>
      <c r="AS183" s="67" t="str">
        <f aca="false">IF(ISBLANK(J183),"", VLOOKUP(J183,$A$4:$B$8,2,FALSE()))</f>
        <v/>
      </c>
      <c r="AT183" s="67" t="str">
        <f aca="false">IF(ISBLANK(K183),"", VLOOKUP(K183,$A$4:$B$8,2,FALSE()))</f>
        <v/>
      </c>
      <c r="AU183" s="67" t="str">
        <f aca="false">IF(ISBLANK(L183),"", VLOOKUP(L183,$A$4:$B$8,2,FALSE()))</f>
        <v/>
      </c>
      <c r="AV183" s="67" t="str">
        <f aca="false">IF(ISBLANK(M183),"", VLOOKUP(M183,$A$4:$B$8,2,FALSE()))</f>
        <v/>
      </c>
      <c r="AW183" s="67" t="str">
        <f aca="false">IF(ISBLANK(N183),"", VLOOKUP(N183,$A$4:$B$8,2,FALSE()))</f>
        <v/>
      </c>
      <c r="AX183" s="67" t="str">
        <f aca="false">IF(ISBLANK(O183),"", VLOOKUP(O183,$A$4:$B$8,2,FALSE()))</f>
        <v/>
      </c>
      <c r="AY183" s="67" t="str">
        <f aca="false">IF(ISBLANK(P183),"", VLOOKUP(P183,$A$4:$B$8,2,FALSE()))</f>
        <v/>
      </c>
      <c r="AZ183" s="67" t="str">
        <f aca="false">IF(ISBLANK(Q183),"", VLOOKUP(Q183,$A$4:$B$8,2,FALSE()))</f>
        <v/>
      </c>
      <c r="BA183" s="67" t="str">
        <f aca="false">IF(ISBLANK(R183),"", VLOOKUP(R183,$A$4:$B$8,2,FALSE()))</f>
        <v/>
      </c>
      <c r="BB183" s="67" t="str">
        <f aca="false">IF(ISBLANK(S183),"", VLOOKUP(S183,$A$4:$B$8,2,FALSE()))</f>
        <v/>
      </c>
      <c r="BC183" s="67" t="str">
        <f aca="false">IF(ISBLANK(T183),"", VLOOKUP(T183,$A$4:$B$8,2,FALSE()))</f>
        <v/>
      </c>
      <c r="BD183" s="67" t="str">
        <f aca="false">IF(ISBLANK(U183),"", VLOOKUP(U183,$A$4:$B$8,2,FALSE()))</f>
        <v/>
      </c>
      <c r="BE183" s="67" t="str">
        <f aca="false">IF(ISBLANK(V183),"", VLOOKUP(V183,$A$4:$B$8,2,FALSE()))</f>
        <v/>
      </c>
      <c r="BF183" s="67" t="str">
        <f aca="false">IF(ISBLANK(W183),"", VLOOKUP(W183,$A$4:$B$8,2,FALSE()))</f>
        <v/>
      </c>
      <c r="BG183" s="67" t="str">
        <f aca="false">IF(ISBLANK(X183),"", VLOOKUP(X183,$A$4:$B$8,2,FALSE()))</f>
        <v/>
      </c>
      <c r="BH183" s="67" t="str">
        <f aca="false">IF(ISBLANK(Y183),"", VLOOKUP(Y183,$A$4:$B$8,2,FALSE()))</f>
        <v/>
      </c>
      <c r="BI183" s="67" t="str">
        <f aca="false">IF(ISBLANK(Z183),"", VLOOKUP(Z183,$A$4:$B$8,2,FALSE()))</f>
        <v/>
      </c>
    </row>
    <row r="184" customFormat="false" ht="17.6" hidden="false" customHeight="true" outlineLevel="0" collapsed="false">
      <c r="A184" s="57"/>
      <c r="B184" s="69"/>
      <c r="C184" s="54" t="str">
        <f aca="false">LEFT(E184,2)</f>
        <v/>
      </c>
      <c r="D184" s="54" t="str">
        <f aca="false">LEFT(F184,2)</f>
        <v/>
      </c>
      <c r="E184" s="73"/>
      <c r="F184" s="73"/>
      <c r="G184" s="57"/>
      <c r="H184" s="57"/>
      <c r="I184" s="57"/>
      <c r="J184" s="57"/>
      <c r="K184" s="57"/>
      <c r="L184" s="57"/>
      <c r="M184" s="57"/>
      <c r="N184" s="57"/>
      <c r="O184" s="57"/>
      <c r="P184" s="56"/>
      <c r="Q184" s="56"/>
      <c r="R184" s="56"/>
      <c r="S184" s="56"/>
      <c r="T184" s="56"/>
      <c r="U184" s="57"/>
      <c r="V184" s="57"/>
      <c r="W184" s="57"/>
      <c r="X184" s="57"/>
      <c r="Y184" s="57"/>
      <c r="Z184" s="57"/>
      <c r="AA184" s="59" t="str">
        <f aca="false">IF(COUNTA(G184:Z184)&gt;1,AB184*0.9,"")</f>
        <v/>
      </c>
      <c r="AB184" s="60" t="str">
        <f aca="false">=IF(COUNTA(G184:Z184)&gt;1,AO184*0.9,"")</f>
        <v/>
      </c>
      <c r="AC184" s="59" t="str">
        <f aca="false">IF(COUNTA(G184:Z184)&gt;1,AB184*1.1,"")</f>
        <v/>
      </c>
      <c r="AD184" s="61" t="n">
        <v>10</v>
      </c>
      <c r="AE184" s="62" t="str">
        <f aca="false">IF(COUNTA(G184:Z184)&gt;1,COUNT(AP184:BI184),"")</f>
        <v/>
      </c>
      <c r="AF184" s="63" t="n">
        <f aca="false">COUNTIF(AP184:BI184,"&gt;0")</f>
        <v>0</v>
      </c>
      <c r="AG184" s="64" t="str">
        <f aca="false">IF(COUNTA(G184:Z184)&gt;1,AF184/AD184,"")</f>
        <v/>
      </c>
      <c r="AH184" s="64" t="str">
        <f aca="false"> IF(COUNTA(G184:Z184)&gt;1,   SLOPE(AP184:BI184,AP$13:BI$13) ,"")</f>
        <v/>
      </c>
      <c r="AI184" s="64" t="n">
        <f aca="false">IF(AF184&gt;0,SUM(AP184:BI184)/AF184,-2)</f>
        <v>-2</v>
      </c>
      <c r="AJ184" s="65" t="str">
        <f aca="false">IF(COUNTA(G184:Z184)&gt;1,  AG184/($AO184-$B$3),"")</f>
        <v/>
      </c>
      <c r="AK184" s="65" t="str">
        <f aca="false">IF(COUNTA(G184:Z184)&gt;1,  AH184/($AO184-$B$3),"")</f>
        <v/>
      </c>
      <c r="AL184" s="65" t="str">
        <f aca="false">IF(COUNTA(G184:Z184)&gt;1,  AI184/($AO184-$B$3),"")</f>
        <v/>
      </c>
      <c r="AM184" s="65" t="str">
        <f aca="false">IF(COUNTA(G184:Z184)&gt;1,  SUM(AJ184:AL184),"")</f>
        <v/>
      </c>
      <c r="AO184" s="66" t="e">
        <f aca="false">AI184+AH184+AG184+B$3</f>
        <v>#VALUE!</v>
      </c>
      <c r="AP184" s="67" t="str">
        <f aca="false">IF(ISBLANK(G184),"", VLOOKUP(G184,$A$4:$B$8,2,FALSE()))</f>
        <v/>
      </c>
      <c r="AQ184" s="67" t="str">
        <f aca="false">IF(ISBLANK(H184),"", VLOOKUP(H184,$A$4:$B$8,2,FALSE()))</f>
        <v/>
      </c>
      <c r="AR184" s="67" t="str">
        <f aca="false">IF(ISBLANK(I184),"", VLOOKUP(I184,$A$4:$B$8,2,FALSE()))</f>
        <v/>
      </c>
      <c r="AS184" s="67" t="str">
        <f aca="false">IF(ISBLANK(J184),"", VLOOKUP(J184,$A$4:$B$8,2,FALSE()))</f>
        <v/>
      </c>
      <c r="AT184" s="67" t="str">
        <f aca="false">IF(ISBLANK(K184),"", VLOOKUP(K184,$A$4:$B$8,2,FALSE()))</f>
        <v/>
      </c>
      <c r="AU184" s="67" t="str">
        <f aca="false">IF(ISBLANK(L184),"", VLOOKUP(L184,$A$4:$B$8,2,FALSE()))</f>
        <v/>
      </c>
      <c r="AV184" s="67" t="str">
        <f aca="false">IF(ISBLANK(M184),"", VLOOKUP(M184,$A$4:$B$8,2,FALSE()))</f>
        <v/>
      </c>
      <c r="AW184" s="67" t="str">
        <f aca="false">IF(ISBLANK(N184),"", VLOOKUP(N184,$A$4:$B$8,2,FALSE()))</f>
        <v/>
      </c>
      <c r="AX184" s="67" t="str">
        <f aca="false">IF(ISBLANK(O184),"", VLOOKUP(O184,$A$4:$B$8,2,FALSE()))</f>
        <v/>
      </c>
      <c r="AY184" s="67" t="str">
        <f aca="false">IF(ISBLANK(P184),"", VLOOKUP(P184,$A$4:$B$8,2,FALSE()))</f>
        <v/>
      </c>
      <c r="AZ184" s="67" t="str">
        <f aca="false">IF(ISBLANK(Q184),"", VLOOKUP(Q184,$A$4:$B$8,2,FALSE()))</f>
        <v/>
      </c>
      <c r="BA184" s="67" t="str">
        <f aca="false">IF(ISBLANK(R184),"", VLOOKUP(R184,$A$4:$B$8,2,FALSE()))</f>
        <v/>
      </c>
      <c r="BB184" s="67" t="str">
        <f aca="false">IF(ISBLANK(S184),"", VLOOKUP(S184,$A$4:$B$8,2,FALSE()))</f>
        <v/>
      </c>
      <c r="BC184" s="67" t="str">
        <f aca="false">IF(ISBLANK(T184),"", VLOOKUP(T184,$A$4:$B$8,2,FALSE()))</f>
        <v/>
      </c>
      <c r="BD184" s="67" t="str">
        <f aca="false">IF(ISBLANK(U184),"", VLOOKUP(U184,$A$4:$B$8,2,FALSE()))</f>
        <v/>
      </c>
      <c r="BE184" s="67" t="str">
        <f aca="false">IF(ISBLANK(V184),"", VLOOKUP(V184,$A$4:$B$8,2,FALSE()))</f>
        <v/>
      </c>
      <c r="BF184" s="67" t="str">
        <f aca="false">IF(ISBLANK(W184),"", VLOOKUP(W184,$A$4:$B$8,2,FALSE()))</f>
        <v/>
      </c>
      <c r="BG184" s="67" t="str">
        <f aca="false">IF(ISBLANK(X184),"", VLOOKUP(X184,$A$4:$B$8,2,FALSE()))</f>
        <v/>
      </c>
      <c r="BH184" s="67" t="str">
        <f aca="false">IF(ISBLANK(Y184),"", VLOOKUP(Y184,$A$4:$B$8,2,FALSE()))</f>
        <v/>
      </c>
      <c r="BI184" s="67" t="str">
        <f aca="false">IF(ISBLANK(Z184),"", VLOOKUP(Z184,$A$4:$B$8,2,FALSE()))</f>
        <v/>
      </c>
    </row>
    <row r="185" customFormat="false" ht="17.6" hidden="false" customHeight="true" outlineLevel="0" collapsed="false">
      <c r="A185" s="57"/>
      <c r="B185" s="69"/>
      <c r="C185" s="54" t="str">
        <f aca="false">LEFT(E185,2)</f>
        <v/>
      </c>
      <c r="D185" s="54" t="str">
        <f aca="false">LEFT(F185,2)</f>
        <v/>
      </c>
      <c r="E185" s="73"/>
      <c r="F185" s="73"/>
      <c r="G185" s="57"/>
      <c r="H185" s="57"/>
      <c r="I185" s="57"/>
      <c r="J185" s="57"/>
      <c r="K185" s="57"/>
      <c r="L185" s="57"/>
      <c r="M185" s="57"/>
      <c r="N185" s="57"/>
      <c r="O185" s="57"/>
      <c r="P185" s="56"/>
      <c r="Q185" s="56"/>
      <c r="R185" s="56"/>
      <c r="S185" s="56"/>
      <c r="T185" s="57"/>
      <c r="U185" s="57"/>
      <c r="V185" s="57"/>
      <c r="W185" s="57"/>
      <c r="X185" s="57"/>
      <c r="Y185" s="57"/>
      <c r="Z185" s="57"/>
      <c r="AA185" s="59" t="str">
        <f aca="false">IF(COUNTA(G185:Z185)&gt;1,AB185*0.9,"")</f>
        <v/>
      </c>
      <c r="AB185" s="60" t="str">
        <f aca="false">=IF(COUNTA(G185:Z185)&gt;1,AO185*0.9,"")</f>
        <v/>
      </c>
      <c r="AC185" s="59" t="str">
        <f aca="false">IF(COUNTA(G185:Z185)&gt;1,AB185*1.1,"")</f>
        <v/>
      </c>
      <c r="AD185" s="61" t="n">
        <v>10</v>
      </c>
      <c r="AE185" s="62" t="str">
        <f aca="false">IF(COUNTA(G185:Z185)&gt;1,COUNT(AP185:BI185),"")</f>
        <v/>
      </c>
      <c r="AF185" s="63" t="n">
        <f aca="false">COUNTIF(AP185:BI185,"&gt;0")</f>
        <v>0</v>
      </c>
      <c r="AG185" s="64" t="str">
        <f aca="false">IF(COUNTA(G185:Z185)&gt;1,AF185/AD185,"")</f>
        <v/>
      </c>
      <c r="AH185" s="64" t="str">
        <f aca="false"> IF(COUNTA(G185:Z185)&gt;1,   SLOPE(AP185:BI185,AP$13:BI$13) ,"")</f>
        <v/>
      </c>
      <c r="AI185" s="64" t="n">
        <f aca="false">IF(AF185&gt;0,SUM(AP185:BI185)/AF185,-2)</f>
        <v>-2</v>
      </c>
      <c r="AJ185" s="65" t="str">
        <f aca="false">IF(COUNTA(G185:Z185)&gt;1,  AG185/($AO185-$B$3),"")</f>
        <v/>
      </c>
      <c r="AK185" s="65" t="str">
        <f aca="false">IF(COUNTA(G185:Z185)&gt;1,  AH185/($AO185-$B$3),"")</f>
        <v/>
      </c>
      <c r="AL185" s="65" t="str">
        <f aca="false">IF(COUNTA(G185:Z185)&gt;1,  AI185/($AO185-$B$3),"")</f>
        <v/>
      </c>
      <c r="AM185" s="65" t="str">
        <f aca="false">IF(COUNTA(G185:Z185)&gt;1,  SUM(AJ185:AL185),"")</f>
        <v/>
      </c>
      <c r="AO185" s="66" t="e">
        <f aca="false">AI185+AH185+AG185+B$3</f>
        <v>#VALUE!</v>
      </c>
      <c r="AP185" s="67" t="str">
        <f aca="false">IF(ISBLANK(G185),"", VLOOKUP(G185,$A$4:$B$8,2,FALSE()))</f>
        <v/>
      </c>
      <c r="AQ185" s="67" t="str">
        <f aca="false">IF(ISBLANK(H185),"", VLOOKUP(H185,$A$4:$B$8,2,FALSE()))</f>
        <v/>
      </c>
      <c r="AR185" s="67" t="str">
        <f aca="false">IF(ISBLANK(I185),"", VLOOKUP(I185,$A$4:$B$8,2,FALSE()))</f>
        <v/>
      </c>
      <c r="AS185" s="67" t="str">
        <f aca="false">IF(ISBLANK(J185),"", VLOOKUP(J185,$A$4:$B$8,2,FALSE()))</f>
        <v/>
      </c>
      <c r="AT185" s="67" t="str">
        <f aca="false">IF(ISBLANK(K185),"", VLOOKUP(K185,$A$4:$B$8,2,FALSE()))</f>
        <v/>
      </c>
      <c r="AU185" s="67" t="str">
        <f aca="false">IF(ISBLANK(L185),"", VLOOKUP(L185,$A$4:$B$8,2,FALSE()))</f>
        <v/>
      </c>
      <c r="AV185" s="67" t="str">
        <f aca="false">IF(ISBLANK(M185),"", VLOOKUP(M185,$A$4:$B$8,2,FALSE()))</f>
        <v/>
      </c>
      <c r="AW185" s="67" t="str">
        <f aca="false">IF(ISBLANK(N185),"", VLOOKUP(N185,$A$4:$B$8,2,FALSE()))</f>
        <v/>
      </c>
      <c r="AX185" s="67" t="str">
        <f aca="false">IF(ISBLANK(O185),"", VLOOKUP(O185,$A$4:$B$8,2,FALSE()))</f>
        <v/>
      </c>
      <c r="AY185" s="67" t="str">
        <f aca="false">IF(ISBLANK(P185),"", VLOOKUP(P185,$A$4:$B$8,2,FALSE()))</f>
        <v/>
      </c>
      <c r="AZ185" s="67" t="str">
        <f aca="false">IF(ISBLANK(Q185),"", VLOOKUP(Q185,$A$4:$B$8,2,FALSE()))</f>
        <v/>
      </c>
      <c r="BA185" s="67" t="str">
        <f aca="false">IF(ISBLANK(R185),"", VLOOKUP(R185,$A$4:$B$8,2,FALSE()))</f>
        <v/>
      </c>
      <c r="BB185" s="67" t="str">
        <f aca="false">IF(ISBLANK(S185),"", VLOOKUP(S185,$A$4:$B$8,2,FALSE()))</f>
        <v/>
      </c>
      <c r="BC185" s="67" t="str">
        <f aca="false">IF(ISBLANK(T185),"", VLOOKUP(T185,$A$4:$B$8,2,FALSE()))</f>
        <v/>
      </c>
      <c r="BD185" s="67" t="str">
        <f aca="false">IF(ISBLANK(U185),"", VLOOKUP(U185,$A$4:$B$8,2,FALSE()))</f>
        <v/>
      </c>
      <c r="BE185" s="67" t="str">
        <f aca="false">IF(ISBLANK(V185),"", VLOOKUP(V185,$A$4:$B$8,2,FALSE()))</f>
        <v/>
      </c>
      <c r="BF185" s="67" t="str">
        <f aca="false">IF(ISBLANK(W185),"", VLOOKUP(W185,$A$4:$B$8,2,FALSE()))</f>
        <v/>
      </c>
      <c r="BG185" s="67" t="str">
        <f aca="false">IF(ISBLANK(X185),"", VLOOKUP(X185,$A$4:$B$8,2,FALSE()))</f>
        <v/>
      </c>
      <c r="BH185" s="67" t="str">
        <f aca="false">IF(ISBLANK(Y185),"", VLOOKUP(Y185,$A$4:$B$8,2,FALSE()))</f>
        <v/>
      </c>
      <c r="BI185" s="67" t="str">
        <f aca="false">IF(ISBLANK(Z185),"", VLOOKUP(Z185,$A$4:$B$8,2,FALSE()))</f>
        <v/>
      </c>
    </row>
    <row r="186" customFormat="false" ht="17.6" hidden="false" customHeight="true" outlineLevel="0" collapsed="false">
      <c r="A186" s="53"/>
      <c r="B186" s="53"/>
      <c r="C186" s="54" t="str">
        <f aca="false">LEFT(E186,2)</f>
        <v/>
      </c>
      <c r="D186" s="54" t="str">
        <f aca="false">LEFT(F186,2)</f>
        <v/>
      </c>
      <c r="E186" s="55"/>
      <c r="F186" s="55"/>
      <c r="G186" s="56"/>
      <c r="H186" s="56"/>
      <c r="I186" s="56"/>
      <c r="J186" s="56"/>
      <c r="K186" s="56"/>
      <c r="L186" s="56"/>
      <c r="M186" s="56"/>
      <c r="N186" s="56"/>
      <c r="O186" s="56"/>
      <c r="P186" s="56"/>
      <c r="Q186" s="56"/>
      <c r="R186" s="56"/>
      <c r="S186" s="56"/>
      <c r="T186" s="56"/>
      <c r="U186" s="56"/>
      <c r="V186" s="56"/>
      <c r="W186" s="56"/>
      <c r="X186" s="56"/>
      <c r="Y186" s="56"/>
      <c r="Z186" s="56"/>
      <c r="AA186" s="59" t="str">
        <f aca="false">IF(COUNTA(G186:Z186)&gt;1,AB186*0.9,"")</f>
        <v/>
      </c>
      <c r="AB186" s="60" t="str">
        <f aca="false">=IF(COUNTA(G186:Z186)&gt;1,AO186*0.9,"")</f>
        <v/>
      </c>
      <c r="AC186" s="59" t="str">
        <f aca="false">IF(COUNTA(G186:Z186)&gt;1,AB186*1.1,"")</f>
        <v/>
      </c>
      <c r="AD186" s="61" t="n">
        <v>10</v>
      </c>
      <c r="AE186" s="62" t="str">
        <f aca="false">IF(COUNTA(G186:Z186)&gt;1,COUNT(AP186:BI186),"")</f>
        <v/>
      </c>
      <c r="AF186" s="63" t="n">
        <f aca="false">COUNTIF(AP186:BI186,"&gt;0")</f>
        <v>0</v>
      </c>
      <c r="AG186" s="64" t="str">
        <f aca="false">IF(COUNTA(G186:Z186)&gt;1,AF186/AD186,"")</f>
        <v/>
      </c>
      <c r="AH186" s="64" t="str">
        <f aca="false"> IF(COUNTA(G186:Z186)&gt;1,   SLOPE(AP186:BI186,AP$13:BI$13) ,"")</f>
        <v/>
      </c>
      <c r="AI186" s="64" t="n">
        <f aca="false">IF(AF186&gt;0,SUM(AP186:BI186)/AF186,-2)</f>
        <v>-2</v>
      </c>
      <c r="AJ186" s="65" t="str">
        <f aca="false">IF(COUNTA(G186:Z186)&gt;1,  AG186/($AO186-$B$3),"")</f>
        <v/>
      </c>
      <c r="AK186" s="65" t="str">
        <f aca="false">IF(COUNTA(G186:Z186)&gt;1,  AH186/($AO186-$B$3),"")</f>
        <v/>
      </c>
      <c r="AL186" s="65" t="str">
        <f aca="false">IF(COUNTA(G186:Z186)&gt;1,  AI186/($AO186-$B$3),"")</f>
        <v/>
      </c>
      <c r="AM186" s="65" t="str">
        <f aca="false">IF(COUNTA(G186:Z186)&gt;1,  SUM(AJ186:AL186),"")</f>
        <v/>
      </c>
      <c r="AO186" s="66" t="e">
        <f aca="false">AI186+AH186+AG186+B$3</f>
        <v>#VALUE!</v>
      </c>
      <c r="AP186" s="67" t="str">
        <f aca="false">IF(ISBLANK(G186),"", VLOOKUP(G186,$A$4:$B$8,2,FALSE()))</f>
        <v/>
      </c>
      <c r="AQ186" s="67" t="str">
        <f aca="false">IF(ISBLANK(H186),"", VLOOKUP(H186,$A$4:$B$8,2,FALSE()))</f>
        <v/>
      </c>
      <c r="AR186" s="67" t="str">
        <f aca="false">IF(ISBLANK(I186),"", VLOOKUP(I186,$A$4:$B$8,2,FALSE()))</f>
        <v/>
      </c>
      <c r="AS186" s="67" t="str">
        <f aca="false">IF(ISBLANK(J186),"", VLOOKUP(J186,$A$4:$B$8,2,FALSE()))</f>
        <v/>
      </c>
      <c r="AT186" s="67" t="str">
        <f aca="false">IF(ISBLANK(K186),"", VLOOKUP(K186,$A$4:$B$8,2,FALSE()))</f>
        <v/>
      </c>
      <c r="AU186" s="67" t="str">
        <f aca="false">IF(ISBLANK(L186),"", VLOOKUP(L186,$A$4:$B$8,2,FALSE()))</f>
        <v/>
      </c>
      <c r="AV186" s="67" t="str">
        <f aca="false">IF(ISBLANK(M186),"", VLOOKUP(M186,$A$4:$B$8,2,FALSE()))</f>
        <v/>
      </c>
      <c r="AW186" s="67" t="str">
        <f aca="false">IF(ISBLANK(N186),"", VLOOKUP(N186,$A$4:$B$8,2,FALSE()))</f>
        <v/>
      </c>
      <c r="AX186" s="67" t="str">
        <f aca="false">IF(ISBLANK(O186),"", VLOOKUP(O186,$A$4:$B$8,2,FALSE()))</f>
        <v/>
      </c>
      <c r="AY186" s="67" t="str">
        <f aca="false">IF(ISBLANK(P186),"", VLOOKUP(P186,$A$4:$B$8,2,FALSE()))</f>
        <v/>
      </c>
      <c r="AZ186" s="67" t="str">
        <f aca="false">IF(ISBLANK(Q186),"", VLOOKUP(Q186,$A$4:$B$8,2,FALSE()))</f>
        <v/>
      </c>
      <c r="BA186" s="67" t="str">
        <f aca="false">IF(ISBLANK(R186),"", VLOOKUP(R186,$A$4:$B$8,2,FALSE()))</f>
        <v/>
      </c>
      <c r="BB186" s="67" t="str">
        <f aca="false">IF(ISBLANK(S186),"", VLOOKUP(S186,$A$4:$B$8,2,FALSE()))</f>
        <v/>
      </c>
      <c r="BC186" s="67" t="str">
        <f aca="false">IF(ISBLANK(T186),"", VLOOKUP(T186,$A$4:$B$8,2,FALSE()))</f>
        <v/>
      </c>
      <c r="BD186" s="67" t="str">
        <f aca="false">IF(ISBLANK(U186),"", VLOOKUP(U186,$A$4:$B$8,2,FALSE()))</f>
        <v/>
      </c>
      <c r="BE186" s="67" t="str">
        <f aca="false">IF(ISBLANK(V186),"", VLOOKUP(V186,$A$4:$B$8,2,FALSE()))</f>
        <v/>
      </c>
      <c r="BF186" s="67" t="str">
        <f aca="false">IF(ISBLANK(W186),"", VLOOKUP(W186,$A$4:$B$8,2,FALSE()))</f>
        <v/>
      </c>
      <c r="BG186" s="67" t="str">
        <f aca="false">IF(ISBLANK(X186),"", VLOOKUP(X186,$A$4:$B$8,2,FALSE()))</f>
        <v/>
      </c>
      <c r="BH186" s="67" t="str">
        <f aca="false">IF(ISBLANK(Y186),"", VLOOKUP(Y186,$A$4:$B$8,2,FALSE()))</f>
        <v/>
      </c>
      <c r="BI186" s="67" t="str">
        <f aca="false">IF(ISBLANK(Z186),"", VLOOKUP(Z186,$A$4:$B$8,2,FALSE()))</f>
        <v/>
      </c>
    </row>
    <row r="187" customFormat="false" ht="17.6" hidden="false" customHeight="true" outlineLevel="0" collapsed="false">
      <c r="A187" s="53"/>
      <c r="B187" s="53"/>
      <c r="C187" s="54" t="str">
        <f aca="false">LEFT(E187,2)</f>
        <v/>
      </c>
      <c r="D187" s="54" t="str">
        <f aca="false">LEFT(F187,2)</f>
        <v/>
      </c>
      <c r="E187" s="55"/>
      <c r="F187" s="55"/>
      <c r="G187" s="56"/>
      <c r="H187" s="56"/>
      <c r="I187" s="56"/>
      <c r="J187" s="56"/>
      <c r="K187" s="56"/>
      <c r="L187" s="56"/>
      <c r="M187" s="56"/>
      <c r="N187" s="56"/>
      <c r="O187" s="56"/>
      <c r="P187" s="56"/>
      <c r="Q187" s="56"/>
      <c r="R187" s="56"/>
      <c r="S187" s="56"/>
      <c r="T187" s="56"/>
      <c r="U187" s="56"/>
      <c r="V187" s="56"/>
      <c r="W187" s="56"/>
      <c r="X187" s="56"/>
      <c r="Y187" s="57"/>
      <c r="Z187" s="57"/>
      <c r="AA187" s="59" t="str">
        <f aca="false">IF(COUNTA(G187:Z187)&gt;1,AB187*0.9,"")</f>
        <v/>
      </c>
      <c r="AB187" s="60" t="str">
        <f aca="false">=IF(COUNTA(G187:Z187)&gt;1,AO187*0.9,"")</f>
        <v/>
      </c>
      <c r="AC187" s="59" t="str">
        <f aca="false">IF(COUNTA(G187:Z187)&gt;1,AB187*1.1,"")</f>
        <v/>
      </c>
      <c r="AD187" s="61" t="n">
        <v>10</v>
      </c>
      <c r="AE187" s="62" t="str">
        <f aca="false">IF(COUNTA(G187:Z187)&gt;1,COUNT(AP187:BI187),"")</f>
        <v/>
      </c>
      <c r="AF187" s="63" t="n">
        <f aca="false">COUNTIF(AP187:BI187,"&gt;0")</f>
        <v>0</v>
      </c>
      <c r="AG187" s="64" t="str">
        <f aca="false">IF(COUNTA(G187:Z187)&gt;1,AF187/AD187,"")</f>
        <v/>
      </c>
      <c r="AH187" s="64" t="str">
        <f aca="false"> IF(COUNTA(G187:Z187)&gt;1,   SLOPE(AP187:BI187,AP$13:BI$13) ,"")</f>
        <v/>
      </c>
      <c r="AI187" s="64" t="n">
        <f aca="false">IF(AF187&gt;0,SUM(AP187:BI187)/AF187,-2)</f>
        <v>-2</v>
      </c>
      <c r="AJ187" s="65" t="str">
        <f aca="false">IF(COUNTA(G187:Z187)&gt;1,  AG187/($AO187-$B$3),"")</f>
        <v/>
      </c>
      <c r="AK187" s="65" t="str">
        <f aca="false">IF(COUNTA(G187:Z187)&gt;1,  AH187/($AO187-$B$3),"")</f>
        <v/>
      </c>
      <c r="AL187" s="65" t="str">
        <f aca="false">IF(COUNTA(G187:Z187)&gt;1,  AI187/($AO187-$B$3),"")</f>
        <v/>
      </c>
      <c r="AM187" s="65" t="str">
        <f aca="false">IF(COUNTA(G187:Z187)&gt;1,  SUM(AJ187:AL187),"")</f>
        <v/>
      </c>
      <c r="AO187" s="66" t="e">
        <f aca="false">AI187+AH187+AG187+B$3</f>
        <v>#VALUE!</v>
      </c>
      <c r="AP187" s="67" t="str">
        <f aca="false">IF(ISBLANK(G187),"", VLOOKUP(G187,$A$4:$B$8,2,FALSE()))</f>
        <v/>
      </c>
      <c r="AQ187" s="67" t="str">
        <f aca="false">IF(ISBLANK(H187),"", VLOOKUP(H187,$A$4:$B$8,2,FALSE()))</f>
        <v/>
      </c>
      <c r="AR187" s="67" t="str">
        <f aca="false">IF(ISBLANK(I187),"", VLOOKUP(I187,$A$4:$B$8,2,FALSE()))</f>
        <v/>
      </c>
      <c r="AS187" s="67" t="str">
        <f aca="false">IF(ISBLANK(J187),"", VLOOKUP(J187,$A$4:$B$8,2,FALSE()))</f>
        <v/>
      </c>
      <c r="AT187" s="67" t="str">
        <f aca="false">IF(ISBLANK(K187),"", VLOOKUP(K187,$A$4:$B$8,2,FALSE()))</f>
        <v/>
      </c>
      <c r="AU187" s="67" t="str">
        <f aca="false">IF(ISBLANK(L187),"", VLOOKUP(L187,$A$4:$B$8,2,FALSE()))</f>
        <v/>
      </c>
      <c r="AV187" s="67" t="str">
        <f aca="false">IF(ISBLANK(M187),"", VLOOKUP(M187,$A$4:$B$8,2,FALSE()))</f>
        <v/>
      </c>
      <c r="AW187" s="67" t="str">
        <f aca="false">IF(ISBLANK(N187),"", VLOOKUP(N187,$A$4:$B$8,2,FALSE()))</f>
        <v/>
      </c>
      <c r="AX187" s="67" t="str">
        <f aca="false">IF(ISBLANK(O187),"", VLOOKUP(O187,$A$4:$B$8,2,FALSE()))</f>
        <v/>
      </c>
      <c r="AY187" s="67" t="str">
        <f aca="false">IF(ISBLANK(P187),"", VLOOKUP(P187,$A$4:$B$8,2,FALSE()))</f>
        <v/>
      </c>
      <c r="AZ187" s="67" t="str">
        <f aca="false">IF(ISBLANK(Q187),"", VLOOKUP(Q187,$A$4:$B$8,2,FALSE()))</f>
        <v/>
      </c>
      <c r="BA187" s="67" t="str">
        <f aca="false">IF(ISBLANK(R187),"", VLOOKUP(R187,$A$4:$B$8,2,FALSE()))</f>
        <v/>
      </c>
      <c r="BB187" s="67" t="str">
        <f aca="false">IF(ISBLANK(S187),"", VLOOKUP(S187,$A$4:$B$8,2,FALSE()))</f>
        <v/>
      </c>
      <c r="BC187" s="67" t="str">
        <f aca="false">IF(ISBLANK(T187),"", VLOOKUP(T187,$A$4:$B$8,2,FALSE()))</f>
        <v/>
      </c>
      <c r="BD187" s="67" t="str">
        <f aca="false">IF(ISBLANK(U187),"", VLOOKUP(U187,$A$4:$B$8,2,FALSE()))</f>
        <v/>
      </c>
      <c r="BE187" s="67" t="str">
        <f aca="false">IF(ISBLANK(V187),"", VLOOKUP(V187,$A$4:$B$8,2,FALSE()))</f>
        <v/>
      </c>
      <c r="BF187" s="67" t="str">
        <f aca="false">IF(ISBLANK(W187),"", VLOOKUP(W187,$A$4:$B$8,2,FALSE()))</f>
        <v/>
      </c>
      <c r="BG187" s="67" t="str">
        <f aca="false">IF(ISBLANK(X187),"", VLOOKUP(X187,$A$4:$B$8,2,FALSE()))</f>
        <v/>
      </c>
      <c r="BH187" s="67" t="str">
        <f aca="false">IF(ISBLANK(Y187),"", VLOOKUP(Y187,$A$4:$B$8,2,FALSE()))</f>
        <v/>
      </c>
      <c r="BI187" s="67" t="str">
        <f aca="false">IF(ISBLANK(Z187),"", VLOOKUP(Z187,$A$4:$B$8,2,FALSE()))</f>
        <v/>
      </c>
    </row>
    <row r="188" customFormat="false" ht="17.6" hidden="false" customHeight="true" outlineLevel="0" collapsed="false">
      <c r="A188" s="53"/>
      <c r="B188" s="53"/>
      <c r="C188" s="54" t="str">
        <f aca="false">LEFT(E188,2)</f>
        <v/>
      </c>
      <c r="D188" s="54" t="str">
        <f aca="false">LEFT(F188,2)</f>
        <v/>
      </c>
      <c r="E188" s="55"/>
      <c r="F188" s="55"/>
      <c r="G188" s="56"/>
      <c r="H188" s="56"/>
      <c r="I188" s="56"/>
      <c r="J188" s="56"/>
      <c r="K188" s="56"/>
      <c r="L188" s="56"/>
      <c r="M188" s="56"/>
      <c r="N188" s="56"/>
      <c r="O188" s="56"/>
      <c r="P188" s="56"/>
      <c r="Q188" s="56"/>
      <c r="R188" s="56"/>
      <c r="S188" s="56"/>
      <c r="T188" s="57"/>
      <c r="U188" s="57"/>
      <c r="V188" s="57"/>
      <c r="W188" s="57"/>
      <c r="X188" s="57"/>
      <c r="Y188" s="57"/>
      <c r="Z188" s="57"/>
      <c r="AA188" s="59" t="str">
        <f aca="false">IF(COUNTA(G188:Z188)&gt;1,AB188*0.9,"")</f>
        <v/>
      </c>
      <c r="AB188" s="60" t="str">
        <f aca="false">=IF(COUNTA(G188:Z188)&gt;1,AO188*0.9,"")</f>
        <v/>
      </c>
      <c r="AC188" s="59" t="str">
        <f aca="false">IF(COUNTA(G188:Z188)&gt;1,AB188*1.1,"")</f>
        <v/>
      </c>
      <c r="AD188" s="61" t="n">
        <v>10</v>
      </c>
      <c r="AE188" s="62" t="str">
        <f aca="false">IF(COUNTA(G188:Z188)&gt;1,COUNT(AP188:BI188),"")</f>
        <v/>
      </c>
      <c r="AF188" s="63" t="n">
        <f aca="false">COUNTIF(AP188:BI188,"&gt;0")</f>
        <v>0</v>
      </c>
      <c r="AG188" s="64" t="str">
        <f aca="false">IF(COUNTA(G188:Z188)&gt;1,AF188/AD188,"")</f>
        <v/>
      </c>
      <c r="AH188" s="64" t="str">
        <f aca="false"> IF(COUNTA(G188:Z188)&gt;1,   SLOPE(AP188:BI188,AP$13:BI$13) ,"")</f>
        <v/>
      </c>
      <c r="AI188" s="64" t="n">
        <f aca="false">IF(AF188&gt;0,SUM(AP188:BI188)/AF188,-2)</f>
        <v>-2</v>
      </c>
      <c r="AJ188" s="65" t="str">
        <f aca="false">IF(COUNTA(G188:Z188)&gt;1,  AG188/($AO188-$B$3),"")</f>
        <v/>
      </c>
      <c r="AK188" s="65" t="str">
        <f aca="false">IF(COUNTA(G188:Z188)&gt;1,  AH188/($AO188-$B$3),"")</f>
        <v/>
      </c>
      <c r="AL188" s="65" t="str">
        <f aca="false">IF(COUNTA(G188:Z188)&gt;1,  AI188/($AO188-$B$3),"")</f>
        <v/>
      </c>
      <c r="AM188" s="65" t="str">
        <f aca="false">IF(COUNTA(G188:Z188)&gt;1,  SUM(AJ188:AL188),"")</f>
        <v/>
      </c>
      <c r="AO188" s="66" t="e">
        <f aca="false">AI188+AH188+AG188+B$3</f>
        <v>#VALUE!</v>
      </c>
      <c r="AP188" s="67" t="str">
        <f aca="false">IF(ISBLANK(G188),"", VLOOKUP(G188,$A$4:$B$8,2,FALSE()))</f>
        <v/>
      </c>
      <c r="AQ188" s="67" t="str">
        <f aca="false">IF(ISBLANK(H188),"", VLOOKUP(H188,$A$4:$B$8,2,FALSE()))</f>
        <v/>
      </c>
      <c r="AR188" s="67" t="str">
        <f aca="false">IF(ISBLANK(I188),"", VLOOKUP(I188,$A$4:$B$8,2,FALSE()))</f>
        <v/>
      </c>
      <c r="AS188" s="67" t="str">
        <f aca="false">IF(ISBLANK(J188),"", VLOOKUP(J188,$A$4:$B$8,2,FALSE()))</f>
        <v/>
      </c>
      <c r="AT188" s="67" t="str">
        <f aca="false">IF(ISBLANK(K188),"", VLOOKUP(K188,$A$4:$B$8,2,FALSE()))</f>
        <v/>
      </c>
      <c r="AU188" s="67" t="str">
        <f aca="false">IF(ISBLANK(L188),"", VLOOKUP(L188,$A$4:$B$8,2,FALSE()))</f>
        <v/>
      </c>
      <c r="AV188" s="67" t="str">
        <f aca="false">IF(ISBLANK(M188),"", VLOOKUP(M188,$A$4:$B$8,2,FALSE()))</f>
        <v/>
      </c>
      <c r="AW188" s="67" t="str">
        <f aca="false">IF(ISBLANK(N188),"", VLOOKUP(N188,$A$4:$B$8,2,FALSE()))</f>
        <v/>
      </c>
      <c r="AX188" s="67" t="str">
        <f aca="false">IF(ISBLANK(O188),"", VLOOKUP(O188,$A$4:$B$8,2,FALSE()))</f>
        <v/>
      </c>
      <c r="AY188" s="67" t="str">
        <f aca="false">IF(ISBLANK(P188),"", VLOOKUP(P188,$A$4:$B$8,2,FALSE()))</f>
        <v/>
      </c>
      <c r="AZ188" s="67" t="str">
        <f aca="false">IF(ISBLANK(Q188),"", VLOOKUP(Q188,$A$4:$B$8,2,FALSE()))</f>
        <v/>
      </c>
      <c r="BA188" s="67" t="str">
        <f aca="false">IF(ISBLANK(R188),"", VLOOKUP(R188,$A$4:$B$8,2,FALSE()))</f>
        <v/>
      </c>
      <c r="BB188" s="67" t="str">
        <f aca="false">IF(ISBLANK(S188),"", VLOOKUP(S188,$A$4:$B$8,2,FALSE()))</f>
        <v/>
      </c>
      <c r="BC188" s="67" t="str">
        <f aca="false">IF(ISBLANK(T188),"", VLOOKUP(T188,$A$4:$B$8,2,FALSE()))</f>
        <v/>
      </c>
      <c r="BD188" s="67" t="str">
        <f aca="false">IF(ISBLANK(U188),"", VLOOKUP(U188,$A$4:$B$8,2,FALSE()))</f>
        <v/>
      </c>
      <c r="BE188" s="67" t="str">
        <f aca="false">IF(ISBLANK(V188),"", VLOOKUP(V188,$A$4:$B$8,2,FALSE()))</f>
        <v/>
      </c>
      <c r="BF188" s="67" t="str">
        <f aca="false">IF(ISBLANK(W188),"", VLOOKUP(W188,$A$4:$B$8,2,FALSE()))</f>
        <v/>
      </c>
      <c r="BG188" s="67" t="str">
        <f aca="false">IF(ISBLANK(X188),"", VLOOKUP(X188,$A$4:$B$8,2,FALSE()))</f>
        <v/>
      </c>
      <c r="BH188" s="67" t="str">
        <f aca="false">IF(ISBLANK(Y188),"", VLOOKUP(Y188,$A$4:$B$8,2,FALSE()))</f>
        <v/>
      </c>
      <c r="BI188" s="67" t="str">
        <f aca="false">IF(ISBLANK(Z188),"", VLOOKUP(Z188,$A$4:$B$8,2,FALSE()))</f>
        <v/>
      </c>
    </row>
    <row r="189" customFormat="false" ht="17.6" hidden="false" customHeight="true" outlineLevel="0" collapsed="false">
      <c r="A189" s="53"/>
      <c r="B189" s="53"/>
      <c r="C189" s="54" t="str">
        <f aca="false">LEFT(E189,2)</f>
        <v/>
      </c>
      <c r="D189" s="54" t="str">
        <f aca="false">LEFT(F189,2)</f>
        <v/>
      </c>
      <c r="E189" s="55"/>
      <c r="F189" s="55"/>
      <c r="G189" s="56"/>
      <c r="H189" s="56"/>
      <c r="I189" s="56"/>
      <c r="J189" s="56"/>
      <c r="K189" s="56"/>
      <c r="L189" s="56"/>
      <c r="M189" s="56"/>
      <c r="N189" s="56"/>
      <c r="O189" s="56"/>
      <c r="P189" s="56"/>
      <c r="Q189" s="56"/>
      <c r="R189" s="56"/>
      <c r="S189" s="56"/>
      <c r="T189" s="56"/>
      <c r="U189" s="57"/>
      <c r="V189" s="57"/>
      <c r="W189" s="57"/>
      <c r="X189" s="57"/>
      <c r="Y189" s="58"/>
      <c r="Z189" s="58"/>
      <c r="AA189" s="59" t="str">
        <f aca="false">IF(COUNTA(G189:Z189)&gt;1,AB189*0.9,"")</f>
        <v/>
      </c>
      <c r="AB189" s="60" t="str">
        <f aca="false">=IF(COUNTA(G189:Z189)&gt;1,AO189*0.9,"")</f>
        <v/>
      </c>
      <c r="AC189" s="59" t="str">
        <f aca="false">IF(COUNTA(G189:Z189)&gt;1,AB189*1.1,"")</f>
        <v/>
      </c>
      <c r="AD189" s="61" t="n">
        <v>10</v>
      </c>
      <c r="AE189" s="62" t="str">
        <f aca="false">IF(COUNTA(G189:Z189)&gt;1,COUNT(AP189:BI189),"")</f>
        <v/>
      </c>
      <c r="AF189" s="63" t="n">
        <f aca="false">COUNTIF(AP189:BI189,"&gt;0")</f>
        <v>0</v>
      </c>
      <c r="AG189" s="64" t="str">
        <f aca="false">IF(COUNTA(G189:Z189)&gt;1,AF189/AD189,"")</f>
        <v/>
      </c>
      <c r="AH189" s="64" t="str">
        <f aca="false"> IF(COUNTA(G189:Z189)&gt;1,   SLOPE(AP189:BI189,AP$13:BI$13) ,"")</f>
        <v/>
      </c>
      <c r="AI189" s="64" t="n">
        <f aca="false">IF(AF189&gt;0,SUM(AP189:BI189)/AF189,-2)</f>
        <v>-2</v>
      </c>
      <c r="AJ189" s="65" t="str">
        <f aca="false">IF(COUNTA(G189:Z189)&gt;1,  AG189/($AO189-$B$3),"")</f>
        <v/>
      </c>
      <c r="AK189" s="65" t="str">
        <f aca="false">IF(COUNTA(G189:Z189)&gt;1,  AH189/($AO189-$B$3),"")</f>
        <v/>
      </c>
      <c r="AL189" s="65" t="str">
        <f aca="false">IF(COUNTA(G189:Z189)&gt;1,  AI189/($AO189-$B$3),"")</f>
        <v/>
      </c>
      <c r="AM189" s="65" t="str">
        <f aca="false">IF(COUNTA(G189:Z189)&gt;1,  SUM(AJ189:AL189),"")</f>
        <v/>
      </c>
      <c r="AO189" s="66" t="e">
        <f aca="false">AI189+AH189+AG189+B$3</f>
        <v>#VALUE!</v>
      </c>
      <c r="AP189" s="67" t="str">
        <f aca="false">IF(ISBLANK(G189),"", VLOOKUP(G189,$A$4:$B$8,2,FALSE()))</f>
        <v/>
      </c>
      <c r="AQ189" s="67" t="str">
        <f aca="false">IF(ISBLANK(H189),"", VLOOKUP(H189,$A$4:$B$8,2,FALSE()))</f>
        <v/>
      </c>
      <c r="AR189" s="67" t="str">
        <f aca="false">IF(ISBLANK(I189),"", VLOOKUP(I189,$A$4:$B$8,2,FALSE()))</f>
        <v/>
      </c>
      <c r="AS189" s="67" t="str">
        <f aca="false">IF(ISBLANK(J189),"", VLOOKUP(J189,$A$4:$B$8,2,FALSE()))</f>
        <v/>
      </c>
      <c r="AT189" s="67" t="str">
        <f aca="false">IF(ISBLANK(K189),"", VLOOKUP(K189,$A$4:$B$8,2,FALSE()))</f>
        <v/>
      </c>
      <c r="AU189" s="67" t="str">
        <f aca="false">IF(ISBLANK(L189),"", VLOOKUP(L189,$A$4:$B$8,2,FALSE()))</f>
        <v/>
      </c>
      <c r="AV189" s="67" t="str">
        <f aca="false">IF(ISBLANK(M189),"", VLOOKUP(M189,$A$4:$B$8,2,FALSE()))</f>
        <v/>
      </c>
      <c r="AW189" s="67" t="str">
        <f aca="false">IF(ISBLANK(N189),"", VLOOKUP(N189,$A$4:$B$8,2,FALSE()))</f>
        <v/>
      </c>
      <c r="AX189" s="67" t="str">
        <f aca="false">IF(ISBLANK(O189),"", VLOOKUP(O189,$A$4:$B$8,2,FALSE()))</f>
        <v/>
      </c>
      <c r="AY189" s="67" t="str">
        <f aca="false">IF(ISBLANK(P189),"", VLOOKUP(P189,$A$4:$B$8,2,FALSE()))</f>
        <v/>
      </c>
      <c r="AZ189" s="67" t="str">
        <f aca="false">IF(ISBLANK(Q189),"", VLOOKUP(Q189,$A$4:$B$8,2,FALSE()))</f>
        <v/>
      </c>
      <c r="BA189" s="67" t="str">
        <f aca="false">IF(ISBLANK(R189),"", VLOOKUP(R189,$A$4:$B$8,2,FALSE()))</f>
        <v/>
      </c>
      <c r="BB189" s="67" t="str">
        <f aca="false">IF(ISBLANK(S189),"", VLOOKUP(S189,$A$4:$B$8,2,FALSE()))</f>
        <v/>
      </c>
      <c r="BC189" s="67" t="str">
        <f aca="false">IF(ISBLANK(T189),"", VLOOKUP(T189,$A$4:$B$8,2,FALSE()))</f>
        <v/>
      </c>
      <c r="BD189" s="67" t="str">
        <f aca="false">IF(ISBLANK(U189),"", VLOOKUP(U189,$A$4:$B$8,2,FALSE()))</f>
        <v/>
      </c>
      <c r="BE189" s="67" t="str">
        <f aca="false">IF(ISBLANK(V189),"", VLOOKUP(V189,$A$4:$B$8,2,FALSE()))</f>
        <v/>
      </c>
      <c r="BF189" s="67" t="str">
        <f aca="false">IF(ISBLANK(W189),"", VLOOKUP(W189,$A$4:$B$8,2,FALSE()))</f>
        <v/>
      </c>
      <c r="BG189" s="67" t="str">
        <f aca="false">IF(ISBLANK(X189),"", VLOOKUP(X189,$A$4:$B$8,2,FALSE()))</f>
        <v/>
      </c>
      <c r="BH189" s="67" t="str">
        <f aca="false">IF(ISBLANK(Y189),"", VLOOKUP(Y189,$A$4:$B$8,2,FALSE()))</f>
        <v/>
      </c>
      <c r="BI189" s="67" t="str">
        <f aca="false">IF(ISBLANK(Z189),"", VLOOKUP(Z189,$A$4:$B$8,2,FALSE()))</f>
        <v/>
      </c>
    </row>
    <row r="190" customFormat="false" ht="17.6" hidden="false" customHeight="true" outlineLevel="0" collapsed="false">
      <c r="A190" s="53"/>
      <c r="B190" s="53"/>
      <c r="C190" s="54" t="str">
        <f aca="false">LEFT(E190,2)</f>
        <v/>
      </c>
      <c r="D190" s="54" t="str">
        <f aca="false">LEFT(F190,2)</f>
        <v/>
      </c>
      <c r="E190" s="55"/>
      <c r="F190" s="55"/>
      <c r="G190" s="56"/>
      <c r="H190" s="56"/>
      <c r="I190" s="56"/>
      <c r="J190" s="56"/>
      <c r="K190" s="56"/>
      <c r="L190" s="56"/>
      <c r="M190" s="56"/>
      <c r="N190" s="56"/>
      <c r="O190" s="56"/>
      <c r="P190" s="56"/>
      <c r="Q190" s="56"/>
      <c r="R190" s="56"/>
      <c r="S190" s="56"/>
      <c r="T190" s="57"/>
      <c r="U190" s="57"/>
      <c r="V190" s="57"/>
      <c r="W190" s="57"/>
      <c r="X190" s="57"/>
      <c r="Y190" s="57"/>
      <c r="Z190" s="57"/>
      <c r="AA190" s="59" t="str">
        <f aca="false">IF(COUNTA(G190:Z190)&gt;1,AB190*0.9,"")</f>
        <v/>
      </c>
      <c r="AB190" s="60" t="str">
        <f aca="false">=IF(COUNTA(G190:Z190)&gt;1,AO190*0.9,"")</f>
        <v/>
      </c>
      <c r="AC190" s="59" t="str">
        <f aca="false">IF(COUNTA(G190:Z190)&gt;1,AB190*1.1,"")</f>
        <v/>
      </c>
      <c r="AD190" s="61" t="n">
        <v>10</v>
      </c>
      <c r="AE190" s="62" t="str">
        <f aca="false">IF(COUNTA(G190:Z190)&gt;1,COUNT(AP190:BI190),"")</f>
        <v/>
      </c>
      <c r="AF190" s="63" t="n">
        <f aca="false">COUNTIF(AP190:BI190,"&gt;0")</f>
        <v>0</v>
      </c>
      <c r="AG190" s="64" t="str">
        <f aca="false">IF(COUNTA(G190:Z190)&gt;1,AF190/AD190,"")</f>
        <v/>
      </c>
      <c r="AH190" s="64" t="str">
        <f aca="false"> IF(COUNTA(G190:Z190)&gt;1,   SLOPE(AP190:BI190,AP$13:BI$13) ,"")</f>
        <v/>
      </c>
      <c r="AI190" s="64" t="n">
        <f aca="false">IF(AF190&gt;0,SUM(AP190:BI190)/AF190,-2)</f>
        <v>-2</v>
      </c>
      <c r="AJ190" s="65" t="str">
        <f aca="false">IF(COUNTA(G190:Z190)&gt;1,  AG190/($AO190-$B$3),"")</f>
        <v/>
      </c>
      <c r="AK190" s="65" t="str">
        <f aca="false">IF(COUNTA(G190:Z190)&gt;1,  AH190/($AO190-$B$3),"")</f>
        <v/>
      </c>
      <c r="AL190" s="65" t="str">
        <f aca="false">IF(COUNTA(G190:Z190)&gt;1,  AI190/($AO190-$B$3),"")</f>
        <v/>
      </c>
      <c r="AM190" s="65" t="str">
        <f aca="false">IF(COUNTA(G190:Z190)&gt;1,  SUM(AJ190:AL190),"")</f>
        <v/>
      </c>
      <c r="AO190" s="66" t="e">
        <f aca="false">AI190+AH190+AG190+B$3</f>
        <v>#VALUE!</v>
      </c>
      <c r="AP190" s="67" t="str">
        <f aca="false">IF(ISBLANK(G190),"", VLOOKUP(G190,$A$4:$B$8,2,FALSE()))</f>
        <v/>
      </c>
      <c r="AQ190" s="67" t="str">
        <f aca="false">IF(ISBLANK(H190),"", VLOOKUP(H190,$A$4:$B$8,2,FALSE()))</f>
        <v/>
      </c>
      <c r="AR190" s="67" t="str">
        <f aca="false">IF(ISBLANK(I190),"", VLOOKUP(I190,$A$4:$B$8,2,FALSE()))</f>
        <v/>
      </c>
      <c r="AS190" s="67" t="str">
        <f aca="false">IF(ISBLANK(J190),"", VLOOKUP(J190,$A$4:$B$8,2,FALSE()))</f>
        <v/>
      </c>
      <c r="AT190" s="67" t="str">
        <f aca="false">IF(ISBLANK(K190),"", VLOOKUP(K190,$A$4:$B$8,2,FALSE()))</f>
        <v/>
      </c>
      <c r="AU190" s="67" t="str">
        <f aca="false">IF(ISBLANK(L190),"", VLOOKUP(L190,$A$4:$B$8,2,FALSE()))</f>
        <v/>
      </c>
      <c r="AV190" s="67" t="str">
        <f aca="false">IF(ISBLANK(M190),"", VLOOKUP(M190,$A$4:$B$8,2,FALSE()))</f>
        <v/>
      </c>
      <c r="AW190" s="67" t="str">
        <f aca="false">IF(ISBLANK(N190),"", VLOOKUP(N190,$A$4:$B$8,2,FALSE()))</f>
        <v/>
      </c>
      <c r="AX190" s="67" t="str">
        <f aca="false">IF(ISBLANK(O190),"", VLOOKUP(O190,$A$4:$B$8,2,FALSE()))</f>
        <v/>
      </c>
      <c r="AY190" s="67" t="str">
        <f aca="false">IF(ISBLANK(P190),"", VLOOKUP(P190,$A$4:$B$8,2,FALSE()))</f>
        <v/>
      </c>
      <c r="AZ190" s="67" t="str">
        <f aca="false">IF(ISBLANK(Q190),"", VLOOKUP(Q190,$A$4:$B$8,2,FALSE()))</f>
        <v/>
      </c>
      <c r="BA190" s="67" t="str">
        <f aca="false">IF(ISBLANK(R190),"", VLOOKUP(R190,$A$4:$B$8,2,FALSE()))</f>
        <v/>
      </c>
      <c r="BB190" s="67" t="str">
        <f aca="false">IF(ISBLANK(S190),"", VLOOKUP(S190,$A$4:$B$8,2,FALSE()))</f>
        <v/>
      </c>
      <c r="BC190" s="67" t="str">
        <f aca="false">IF(ISBLANK(T190),"", VLOOKUP(T190,$A$4:$B$8,2,FALSE()))</f>
        <v/>
      </c>
      <c r="BD190" s="67" t="str">
        <f aca="false">IF(ISBLANK(U190),"", VLOOKUP(U190,$A$4:$B$8,2,FALSE()))</f>
        <v/>
      </c>
      <c r="BE190" s="67" t="str">
        <f aca="false">IF(ISBLANK(V190),"", VLOOKUP(V190,$A$4:$B$8,2,FALSE()))</f>
        <v/>
      </c>
      <c r="BF190" s="67" t="str">
        <f aca="false">IF(ISBLANK(W190),"", VLOOKUP(W190,$A$4:$B$8,2,FALSE()))</f>
        <v/>
      </c>
      <c r="BG190" s="67" t="str">
        <f aca="false">IF(ISBLANK(X190),"", VLOOKUP(X190,$A$4:$B$8,2,FALSE()))</f>
        <v/>
      </c>
      <c r="BH190" s="67" t="str">
        <f aca="false">IF(ISBLANK(Y190),"", VLOOKUP(Y190,$A$4:$B$8,2,FALSE()))</f>
        <v/>
      </c>
      <c r="BI190" s="67" t="str">
        <f aca="false">IF(ISBLANK(Z190),"", VLOOKUP(Z190,$A$4:$B$8,2,FALSE()))</f>
        <v/>
      </c>
    </row>
    <row r="191" customFormat="false" ht="17.6" hidden="false" customHeight="true" outlineLevel="0" collapsed="false">
      <c r="A191" s="53"/>
      <c r="B191" s="53"/>
      <c r="C191" s="54" t="str">
        <f aca="false">LEFT(E191,2)</f>
        <v/>
      </c>
      <c r="D191" s="54" t="str">
        <f aca="false">LEFT(F191,2)</f>
        <v/>
      </c>
      <c r="E191" s="55"/>
      <c r="F191" s="55"/>
      <c r="G191" s="56"/>
      <c r="H191" s="56"/>
      <c r="I191" s="56"/>
      <c r="J191" s="56"/>
      <c r="K191" s="56"/>
      <c r="L191" s="56"/>
      <c r="M191" s="56"/>
      <c r="N191" s="56"/>
      <c r="O191" s="56"/>
      <c r="P191" s="56"/>
      <c r="Q191" s="56"/>
      <c r="R191" s="56"/>
      <c r="S191" s="56"/>
      <c r="T191" s="57"/>
      <c r="U191" s="57"/>
      <c r="V191" s="57"/>
      <c r="W191" s="57"/>
      <c r="X191" s="57"/>
      <c r="Y191" s="57"/>
      <c r="Z191" s="57"/>
      <c r="AA191" s="59" t="str">
        <f aca="false">IF(COUNTA(G191:Z191)&gt;1,AB191*0.9,"")</f>
        <v/>
      </c>
      <c r="AB191" s="60" t="str">
        <f aca="false">=IF(COUNTA(G191:Z191)&gt;1,AO191*0.9,"")</f>
        <v/>
      </c>
      <c r="AC191" s="59" t="str">
        <f aca="false">IF(COUNTA(G191:Z191)&gt;1,AB191*1.1,"")</f>
        <v/>
      </c>
      <c r="AD191" s="61" t="n">
        <v>10</v>
      </c>
      <c r="AE191" s="62" t="str">
        <f aca="false">IF(COUNTA(G191:Z191)&gt;1,COUNT(AP191:BI191),"")</f>
        <v/>
      </c>
      <c r="AF191" s="63" t="n">
        <f aca="false">COUNTIF(AP191:BI191,"&gt;0")</f>
        <v>0</v>
      </c>
      <c r="AG191" s="64" t="str">
        <f aca="false">IF(COUNTA(G191:Z191)&gt;1,AF191/AD191,"")</f>
        <v/>
      </c>
      <c r="AH191" s="64" t="str">
        <f aca="false"> IF(COUNTA(G191:Z191)&gt;1,   SLOPE(AP191:BI191,AP$13:BI$13) ,"")</f>
        <v/>
      </c>
      <c r="AI191" s="64" t="n">
        <f aca="false">IF(AF191&gt;0,SUM(AP191:BI191)/AF191,-2)</f>
        <v>-2</v>
      </c>
      <c r="AJ191" s="65" t="str">
        <f aca="false">IF(COUNTA(G191:Z191)&gt;1,  AG191/($AO191-$B$3),"")</f>
        <v/>
      </c>
      <c r="AK191" s="65" t="str">
        <f aca="false">IF(COUNTA(G191:Z191)&gt;1,  AH191/($AO191-$B$3),"")</f>
        <v/>
      </c>
      <c r="AL191" s="65" t="str">
        <f aca="false">IF(COUNTA(G191:Z191)&gt;1,  AI191/($AO191-$B$3),"")</f>
        <v/>
      </c>
      <c r="AM191" s="65" t="str">
        <f aca="false">IF(COUNTA(G191:Z191)&gt;1,  SUM(AJ191:AL191),"")</f>
        <v/>
      </c>
      <c r="AO191" s="66" t="e">
        <f aca="false">AI191+AH191+AG191+B$3</f>
        <v>#VALUE!</v>
      </c>
      <c r="AP191" s="67" t="str">
        <f aca="false">IF(ISBLANK(G191),"", VLOOKUP(G191,$A$4:$B$8,2,FALSE()))</f>
        <v/>
      </c>
      <c r="AQ191" s="67" t="str">
        <f aca="false">IF(ISBLANK(H191),"", VLOOKUP(H191,$A$4:$B$8,2,FALSE()))</f>
        <v/>
      </c>
      <c r="AR191" s="67" t="str">
        <f aca="false">IF(ISBLANK(I191),"", VLOOKUP(I191,$A$4:$B$8,2,FALSE()))</f>
        <v/>
      </c>
      <c r="AS191" s="67" t="str">
        <f aca="false">IF(ISBLANK(J191),"", VLOOKUP(J191,$A$4:$B$8,2,FALSE()))</f>
        <v/>
      </c>
      <c r="AT191" s="67" t="str">
        <f aca="false">IF(ISBLANK(K191),"", VLOOKUP(K191,$A$4:$B$8,2,FALSE()))</f>
        <v/>
      </c>
      <c r="AU191" s="67" t="str">
        <f aca="false">IF(ISBLANK(L191),"", VLOOKUP(L191,$A$4:$B$8,2,FALSE()))</f>
        <v/>
      </c>
      <c r="AV191" s="67" t="str">
        <f aca="false">IF(ISBLANK(M191),"", VLOOKUP(M191,$A$4:$B$8,2,FALSE()))</f>
        <v/>
      </c>
      <c r="AW191" s="67" t="str">
        <f aca="false">IF(ISBLANK(N191),"", VLOOKUP(N191,$A$4:$B$8,2,FALSE()))</f>
        <v/>
      </c>
      <c r="AX191" s="67" t="str">
        <f aca="false">IF(ISBLANK(O191),"", VLOOKUP(O191,$A$4:$B$8,2,FALSE()))</f>
        <v/>
      </c>
      <c r="AY191" s="67" t="str">
        <f aca="false">IF(ISBLANK(P191),"", VLOOKUP(P191,$A$4:$B$8,2,FALSE()))</f>
        <v/>
      </c>
      <c r="AZ191" s="67" t="str">
        <f aca="false">IF(ISBLANK(Q191),"", VLOOKUP(Q191,$A$4:$B$8,2,FALSE()))</f>
        <v/>
      </c>
      <c r="BA191" s="67" t="str">
        <f aca="false">IF(ISBLANK(R191),"", VLOOKUP(R191,$A$4:$B$8,2,FALSE()))</f>
        <v/>
      </c>
      <c r="BB191" s="67" t="str">
        <f aca="false">IF(ISBLANK(S191),"", VLOOKUP(S191,$A$4:$B$8,2,FALSE()))</f>
        <v/>
      </c>
      <c r="BC191" s="67" t="str">
        <f aca="false">IF(ISBLANK(T191),"", VLOOKUP(T191,$A$4:$B$8,2,FALSE()))</f>
        <v/>
      </c>
      <c r="BD191" s="67" t="str">
        <f aca="false">IF(ISBLANK(U191),"", VLOOKUP(U191,$A$4:$B$8,2,FALSE()))</f>
        <v/>
      </c>
      <c r="BE191" s="67" t="str">
        <f aca="false">IF(ISBLANK(V191),"", VLOOKUP(V191,$A$4:$B$8,2,FALSE()))</f>
        <v/>
      </c>
      <c r="BF191" s="67" t="str">
        <f aca="false">IF(ISBLANK(W191),"", VLOOKUP(W191,$A$4:$B$8,2,FALSE()))</f>
        <v/>
      </c>
      <c r="BG191" s="67" t="str">
        <f aca="false">IF(ISBLANK(X191),"", VLOOKUP(X191,$A$4:$B$8,2,FALSE()))</f>
        <v/>
      </c>
      <c r="BH191" s="67" t="str">
        <f aca="false">IF(ISBLANK(Y191),"", VLOOKUP(Y191,$A$4:$B$8,2,FALSE()))</f>
        <v/>
      </c>
      <c r="BI191" s="67" t="str">
        <f aca="false">IF(ISBLANK(Z191),"", VLOOKUP(Z191,$A$4:$B$8,2,FALSE()))</f>
        <v/>
      </c>
    </row>
    <row r="192" customFormat="false" ht="17.6" hidden="false" customHeight="true" outlineLevel="0" collapsed="false">
      <c r="A192" s="53"/>
      <c r="B192" s="53"/>
      <c r="C192" s="54" t="str">
        <f aca="false">LEFT(E192,2)</f>
        <v/>
      </c>
      <c r="D192" s="54" t="str">
        <f aca="false">LEFT(F192,2)</f>
        <v/>
      </c>
      <c r="E192" s="55"/>
      <c r="F192" s="55"/>
      <c r="G192" s="56"/>
      <c r="H192" s="56"/>
      <c r="I192" s="56"/>
      <c r="J192" s="56"/>
      <c r="K192" s="56"/>
      <c r="L192" s="56"/>
      <c r="M192" s="56"/>
      <c r="N192" s="56"/>
      <c r="O192" s="56"/>
      <c r="P192" s="56"/>
      <c r="Q192" s="56"/>
      <c r="R192" s="56"/>
      <c r="S192" s="56"/>
      <c r="T192" s="56"/>
      <c r="U192" s="56"/>
      <c r="V192" s="56"/>
      <c r="W192" s="57"/>
      <c r="X192" s="57"/>
      <c r="Y192" s="57"/>
      <c r="Z192" s="57"/>
      <c r="AA192" s="59" t="str">
        <f aca="false">IF(COUNTA(G192:Z192)&gt;1,AB192*0.9,"")</f>
        <v/>
      </c>
      <c r="AB192" s="60" t="str">
        <f aca="false">=IF(COUNTA(G192:Z192)&gt;1,AO192*0.9,"")</f>
        <v/>
      </c>
      <c r="AC192" s="59" t="str">
        <f aca="false">IF(COUNTA(G192:Z192)&gt;1,AB192*1.1,"")</f>
        <v/>
      </c>
      <c r="AD192" s="61" t="n">
        <v>10</v>
      </c>
      <c r="AE192" s="62" t="str">
        <f aca="false">IF(COUNTA(G192:Z192)&gt;1,COUNT(AP192:BI192),"")</f>
        <v/>
      </c>
      <c r="AF192" s="63" t="n">
        <f aca="false">COUNTIF(AP192:BI192,"&gt;0")</f>
        <v>0</v>
      </c>
      <c r="AG192" s="64" t="str">
        <f aca="false">IF(COUNTA(G192:Z192)&gt;1,AF192/AD192,"")</f>
        <v/>
      </c>
      <c r="AH192" s="64" t="str">
        <f aca="false"> IF(COUNTA(G192:Z192)&gt;1,   SLOPE(AP192:BI192,AP$13:BI$13) ,"")</f>
        <v/>
      </c>
      <c r="AI192" s="64" t="n">
        <f aca="false">IF(AF192&gt;0,SUM(AP192:BI192)/AF192,-2)</f>
        <v>-2</v>
      </c>
      <c r="AJ192" s="65" t="str">
        <f aca="false">IF(COUNTA(G192:Z192)&gt;1,  AG192/($AO192-$B$3),"")</f>
        <v/>
      </c>
      <c r="AK192" s="65" t="str">
        <f aca="false">IF(COUNTA(G192:Z192)&gt;1,  AH192/($AO192-$B$3),"")</f>
        <v/>
      </c>
      <c r="AL192" s="65" t="str">
        <f aca="false">IF(COUNTA(G192:Z192)&gt;1,  AI192/($AO192-$B$3),"")</f>
        <v/>
      </c>
      <c r="AM192" s="65" t="str">
        <f aca="false">IF(COUNTA(G192:Z192)&gt;1,  SUM(AJ192:AL192),"")</f>
        <v/>
      </c>
      <c r="AO192" s="66" t="e">
        <f aca="false">AI192+AH192+AG192+B$3</f>
        <v>#VALUE!</v>
      </c>
      <c r="AP192" s="67" t="str">
        <f aca="false">IF(ISBLANK(G192),"", VLOOKUP(G192,$A$4:$B$8,2,FALSE()))</f>
        <v/>
      </c>
      <c r="AQ192" s="67" t="str">
        <f aca="false">IF(ISBLANK(H192),"", VLOOKUP(H192,$A$4:$B$8,2,FALSE()))</f>
        <v/>
      </c>
      <c r="AR192" s="67" t="str">
        <f aca="false">IF(ISBLANK(I192),"", VLOOKUP(I192,$A$4:$B$8,2,FALSE()))</f>
        <v/>
      </c>
      <c r="AS192" s="67" t="str">
        <f aca="false">IF(ISBLANK(J192),"", VLOOKUP(J192,$A$4:$B$8,2,FALSE()))</f>
        <v/>
      </c>
      <c r="AT192" s="67" t="str">
        <f aca="false">IF(ISBLANK(K192),"", VLOOKUP(K192,$A$4:$B$8,2,FALSE()))</f>
        <v/>
      </c>
      <c r="AU192" s="67" t="str">
        <f aca="false">IF(ISBLANK(L192),"", VLOOKUP(L192,$A$4:$B$8,2,FALSE()))</f>
        <v/>
      </c>
      <c r="AV192" s="67" t="str">
        <f aca="false">IF(ISBLANK(M192),"", VLOOKUP(M192,$A$4:$B$8,2,FALSE()))</f>
        <v/>
      </c>
      <c r="AW192" s="67" t="str">
        <f aca="false">IF(ISBLANK(N192),"", VLOOKUP(N192,$A$4:$B$8,2,FALSE()))</f>
        <v/>
      </c>
      <c r="AX192" s="67" t="str">
        <f aca="false">IF(ISBLANK(O192),"", VLOOKUP(O192,$A$4:$B$8,2,FALSE()))</f>
        <v/>
      </c>
      <c r="AY192" s="67" t="str">
        <f aca="false">IF(ISBLANK(P192),"", VLOOKUP(P192,$A$4:$B$8,2,FALSE()))</f>
        <v/>
      </c>
      <c r="AZ192" s="67" t="str">
        <f aca="false">IF(ISBLANK(Q192),"", VLOOKUP(Q192,$A$4:$B$8,2,FALSE()))</f>
        <v/>
      </c>
      <c r="BA192" s="67" t="str">
        <f aca="false">IF(ISBLANK(R192),"", VLOOKUP(R192,$A$4:$B$8,2,FALSE()))</f>
        <v/>
      </c>
      <c r="BB192" s="67" t="str">
        <f aca="false">IF(ISBLANK(S192),"", VLOOKUP(S192,$A$4:$B$8,2,FALSE()))</f>
        <v/>
      </c>
      <c r="BC192" s="67" t="str">
        <f aca="false">IF(ISBLANK(T192),"", VLOOKUP(T192,$A$4:$B$8,2,FALSE()))</f>
        <v/>
      </c>
      <c r="BD192" s="67" t="str">
        <f aca="false">IF(ISBLANK(U192),"", VLOOKUP(U192,$A$4:$B$8,2,FALSE()))</f>
        <v/>
      </c>
      <c r="BE192" s="67" t="str">
        <f aca="false">IF(ISBLANK(V192),"", VLOOKUP(V192,$A$4:$B$8,2,FALSE()))</f>
        <v/>
      </c>
      <c r="BF192" s="67" t="str">
        <f aca="false">IF(ISBLANK(W192),"", VLOOKUP(W192,$A$4:$B$8,2,FALSE()))</f>
        <v/>
      </c>
      <c r="BG192" s="67" t="str">
        <f aca="false">IF(ISBLANK(X192),"", VLOOKUP(X192,$A$4:$B$8,2,FALSE()))</f>
        <v/>
      </c>
      <c r="BH192" s="67" t="str">
        <f aca="false">IF(ISBLANK(Y192),"", VLOOKUP(Y192,$A$4:$B$8,2,FALSE()))</f>
        <v/>
      </c>
      <c r="BI192" s="67" t="str">
        <f aca="false">IF(ISBLANK(Z192),"", VLOOKUP(Z192,$A$4:$B$8,2,FALSE()))</f>
        <v/>
      </c>
    </row>
    <row r="193" customFormat="false" ht="17.6" hidden="false" customHeight="true" outlineLevel="0" collapsed="false">
      <c r="A193" s="53"/>
      <c r="B193" s="53"/>
      <c r="C193" s="54" t="str">
        <f aca="false">LEFT(E193,2)</f>
        <v/>
      </c>
      <c r="D193" s="54" t="str">
        <f aca="false">LEFT(F193,2)</f>
        <v/>
      </c>
      <c r="E193" s="68"/>
      <c r="F193" s="68"/>
      <c r="G193" s="57"/>
      <c r="H193" s="57"/>
      <c r="I193" s="57"/>
      <c r="J193" s="57"/>
      <c r="K193" s="57"/>
      <c r="L193" s="57"/>
      <c r="M193" s="57"/>
      <c r="N193" s="57"/>
      <c r="O193" s="57"/>
      <c r="P193" s="57"/>
      <c r="Q193" s="57"/>
      <c r="R193" s="57"/>
      <c r="S193" s="57"/>
      <c r="T193" s="57"/>
      <c r="U193" s="57"/>
      <c r="V193" s="57"/>
      <c r="W193" s="57"/>
      <c r="X193" s="57"/>
      <c r="Y193" s="57"/>
      <c r="Z193" s="57"/>
      <c r="AA193" s="59" t="str">
        <f aca="false">IF(COUNTA(G193:Z193)&gt;1,AB193*0.9,"")</f>
        <v/>
      </c>
      <c r="AB193" s="60" t="str">
        <f aca="false">=IF(COUNTA(G193:Z193)&gt;1,AO193*0.9,"")</f>
        <v/>
      </c>
      <c r="AC193" s="59" t="str">
        <f aca="false">IF(COUNTA(G193:Z193)&gt;1,AB193*1.1,"")</f>
        <v/>
      </c>
      <c r="AD193" s="61" t="n">
        <v>10</v>
      </c>
      <c r="AE193" s="62" t="str">
        <f aca="false">IF(COUNTA(G193:Z193)&gt;1,COUNT(AP193:BI193),"")</f>
        <v/>
      </c>
      <c r="AF193" s="63" t="n">
        <f aca="false">COUNTIF(AP193:BI193,"&gt;0")</f>
        <v>0</v>
      </c>
      <c r="AG193" s="64" t="str">
        <f aca="false">IF(COUNTA(G193:Z193)&gt;1,AF193/AD193,"")</f>
        <v/>
      </c>
      <c r="AH193" s="64" t="str">
        <f aca="false"> IF(COUNTA(G193:Z193)&gt;1,   SLOPE(AP193:BI193,AP$13:BI$13) ,"")</f>
        <v/>
      </c>
      <c r="AI193" s="64" t="n">
        <f aca="false">IF(AF193&gt;0,SUM(AP193:BI193)/AF193,-2)</f>
        <v>-2</v>
      </c>
      <c r="AJ193" s="65" t="str">
        <f aca="false">IF(COUNTA(G193:Z193)&gt;1,  AG193/($AO193-$B$3),"")</f>
        <v/>
      </c>
      <c r="AK193" s="65" t="str">
        <f aca="false">IF(COUNTA(G193:Z193)&gt;1,  AH193/($AO193-$B$3),"")</f>
        <v/>
      </c>
      <c r="AL193" s="65" t="str">
        <f aca="false">IF(COUNTA(G193:Z193)&gt;1,  AI193/($AO193-$B$3),"")</f>
        <v/>
      </c>
      <c r="AM193" s="65" t="str">
        <f aca="false">IF(COUNTA(G193:Z193)&gt;1,  SUM(AJ193:AL193),"")</f>
        <v/>
      </c>
      <c r="AO193" s="66" t="e">
        <f aca="false">AI193+AH193+AG193+B$3</f>
        <v>#VALUE!</v>
      </c>
      <c r="AP193" s="67" t="str">
        <f aca="false">IF(ISBLANK(G193),"", VLOOKUP(G193,$A$4:$B$8,2,FALSE()))</f>
        <v/>
      </c>
      <c r="AQ193" s="67" t="str">
        <f aca="false">IF(ISBLANK(H193),"", VLOOKUP(H193,$A$4:$B$8,2,FALSE()))</f>
        <v/>
      </c>
      <c r="AR193" s="67" t="str">
        <f aca="false">IF(ISBLANK(I193),"", VLOOKUP(I193,$A$4:$B$8,2,FALSE()))</f>
        <v/>
      </c>
      <c r="AS193" s="67" t="str">
        <f aca="false">IF(ISBLANK(J193),"", VLOOKUP(J193,$A$4:$B$8,2,FALSE()))</f>
        <v/>
      </c>
      <c r="AT193" s="67" t="str">
        <f aca="false">IF(ISBLANK(K193),"", VLOOKUP(K193,$A$4:$B$8,2,FALSE()))</f>
        <v/>
      </c>
      <c r="AU193" s="67" t="str">
        <f aca="false">IF(ISBLANK(L193),"", VLOOKUP(L193,$A$4:$B$8,2,FALSE()))</f>
        <v/>
      </c>
      <c r="AV193" s="67" t="str">
        <f aca="false">IF(ISBLANK(M193),"", VLOOKUP(M193,$A$4:$B$8,2,FALSE()))</f>
        <v/>
      </c>
      <c r="AW193" s="67" t="str">
        <f aca="false">IF(ISBLANK(N193),"", VLOOKUP(N193,$A$4:$B$8,2,FALSE()))</f>
        <v/>
      </c>
      <c r="AX193" s="67" t="str">
        <f aca="false">IF(ISBLANK(O193),"", VLOOKUP(O193,$A$4:$B$8,2,FALSE()))</f>
        <v/>
      </c>
      <c r="AY193" s="67" t="str">
        <f aca="false">IF(ISBLANK(P193),"", VLOOKUP(P193,$A$4:$B$8,2,FALSE()))</f>
        <v/>
      </c>
      <c r="AZ193" s="67" t="str">
        <f aca="false">IF(ISBLANK(Q193),"", VLOOKUP(Q193,$A$4:$B$8,2,FALSE()))</f>
        <v/>
      </c>
      <c r="BA193" s="67" t="str">
        <f aca="false">IF(ISBLANK(R193),"", VLOOKUP(R193,$A$4:$B$8,2,FALSE()))</f>
        <v/>
      </c>
      <c r="BB193" s="67" t="str">
        <f aca="false">IF(ISBLANK(S193),"", VLOOKUP(S193,$A$4:$B$8,2,FALSE()))</f>
        <v/>
      </c>
      <c r="BC193" s="67" t="str">
        <f aca="false">IF(ISBLANK(T193),"", VLOOKUP(T193,$A$4:$B$8,2,FALSE()))</f>
        <v/>
      </c>
      <c r="BD193" s="67" t="str">
        <f aca="false">IF(ISBLANK(U193),"", VLOOKUP(U193,$A$4:$B$8,2,FALSE()))</f>
        <v/>
      </c>
      <c r="BE193" s="67" t="str">
        <f aca="false">IF(ISBLANK(V193),"", VLOOKUP(V193,$A$4:$B$8,2,FALSE()))</f>
        <v/>
      </c>
      <c r="BF193" s="67" t="str">
        <f aca="false">IF(ISBLANK(W193),"", VLOOKUP(W193,$A$4:$B$8,2,FALSE()))</f>
        <v/>
      </c>
      <c r="BG193" s="67" t="str">
        <f aca="false">IF(ISBLANK(X193),"", VLOOKUP(X193,$A$4:$B$8,2,FALSE()))</f>
        <v/>
      </c>
      <c r="BH193" s="67" t="str">
        <f aca="false">IF(ISBLANK(Y193),"", VLOOKUP(Y193,$A$4:$B$8,2,FALSE()))</f>
        <v/>
      </c>
      <c r="BI193" s="67" t="str">
        <f aca="false">IF(ISBLANK(Z193),"", VLOOKUP(Z193,$A$4:$B$8,2,FALSE()))</f>
        <v/>
      </c>
    </row>
    <row r="194" customFormat="false" ht="17.6" hidden="false" customHeight="true" outlineLevel="0" collapsed="false">
      <c r="A194" s="53"/>
      <c r="B194" s="53"/>
      <c r="C194" s="54" t="str">
        <f aca="false">LEFT(E194,2)</f>
        <v/>
      </c>
      <c r="D194" s="54" t="str">
        <f aca="false">LEFT(F194,2)</f>
        <v/>
      </c>
      <c r="E194" s="55"/>
      <c r="F194" s="55"/>
      <c r="G194" s="56"/>
      <c r="H194" s="56"/>
      <c r="I194" s="56"/>
      <c r="J194" s="56"/>
      <c r="K194" s="56"/>
      <c r="L194" s="56"/>
      <c r="M194" s="56"/>
      <c r="N194" s="56"/>
      <c r="O194" s="56"/>
      <c r="P194" s="56"/>
      <c r="Q194" s="56"/>
      <c r="R194" s="56"/>
      <c r="S194" s="56"/>
      <c r="T194" s="56"/>
      <c r="U194" s="56"/>
      <c r="V194" s="56"/>
      <c r="W194" s="57"/>
      <c r="X194" s="57"/>
      <c r="Y194" s="56"/>
      <c r="Z194" s="56"/>
      <c r="AA194" s="59" t="str">
        <f aca="false">IF(COUNTA(G194:Z194)&gt;1,AB194*0.9,"")</f>
        <v/>
      </c>
      <c r="AB194" s="60" t="str">
        <f aca="false">=IF(COUNTA(G194:Z194)&gt;1,AO194*0.9,"")</f>
        <v/>
      </c>
      <c r="AC194" s="59" t="str">
        <f aca="false">IF(COUNTA(G194:Z194)&gt;1,AB194*1.1,"")</f>
        <v/>
      </c>
      <c r="AD194" s="61" t="n">
        <v>10</v>
      </c>
      <c r="AE194" s="62" t="str">
        <f aca="false">IF(COUNTA(G194:Z194)&gt;1,COUNT(AP194:BI194),"")</f>
        <v/>
      </c>
      <c r="AF194" s="63" t="n">
        <f aca="false">COUNTIF(AP194:BI194,"&gt;0")</f>
        <v>0</v>
      </c>
      <c r="AG194" s="64" t="str">
        <f aca="false">IF(COUNTA(G194:Z194)&gt;1,AF194/AD194,"")</f>
        <v/>
      </c>
      <c r="AH194" s="64" t="str">
        <f aca="false"> IF(COUNTA(G194:Z194)&gt;1,   SLOPE(AP194:BI194,AP$13:BI$13) ,"")</f>
        <v/>
      </c>
      <c r="AI194" s="64" t="n">
        <f aca="false">IF(AF194&gt;0,SUM(AP194:BI194)/AF194,-2)</f>
        <v>-2</v>
      </c>
      <c r="AJ194" s="65" t="str">
        <f aca="false">IF(COUNTA(G194:Z194)&gt;1,  AG194/($AO194-$B$3),"")</f>
        <v/>
      </c>
      <c r="AK194" s="65" t="str">
        <f aca="false">IF(COUNTA(G194:Z194)&gt;1,  AH194/($AO194-$B$3),"")</f>
        <v/>
      </c>
      <c r="AL194" s="65" t="str">
        <f aca="false">IF(COUNTA(G194:Z194)&gt;1,  AI194/($AO194-$B$3),"")</f>
        <v/>
      </c>
      <c r="AM194" s="65" t="str">
        <f aca="false">IF(COUNTA(G194:Z194)&gt;1,  SUM(AJ194:AL194),"")</f>
        <v/>
      </c>
      <c r="AO194" s="66" t="e">
        <f aca="false">AI194+AH194+AG194+B$3</f>
        <v>#VALUE!</v>
      </c>
      <c r="AP194" s="67" t="str">
        <f aca="false">IF(ISBLANK(G194),"", VLOOKUP(G194,$A$4:$B$8,2,FALSE()))</f>
        <v/>
      </c>
      <c r="AQ194" s="67" t="str">
        <f aca="false">IF(ISBLANK(H194),"", VLOOKUP(H194,$A$4:$B$8,2,FALSE()))</f>
        <v/>
      </c>
      <c r="AR194" s="67" t="str">
        <f aca="false">IF(ISBLANK(I194),"", VLOOKUP(I194,$A$4:$B$8,2,FALSE()))</f>
        <v/>
      </c>
      <c r="AS194" s="67" t="str">
        <f aca="false">IF(ISBLANK(J194),"", VLOOKUP(J194,$A$4:$B$8,2,FALSE()))</f>
        <v/>
      </c>
      <c r="AT194" s="67" t="str">
        <f aca="false">IF(ISBLANK(K194),"", VLOOKUP(K194,$A$4:$B$8,2,FALSE()))</f>
        <v/>
      </c>
      <c r="AU194" s="67" t="str">
        <f aca="false">IF(ISBLANK(L194),"", VLOOKUP(L194,$A$4:$B$8,2,FALSE()))</f>
        <v/>
      </c>
      <c r="AV194" s="67" t="str">
        <f aca="false">IF(ISBLANK(M194),"", VLOOKUP(M194,$A$4:$B$8,2,FALSE()))</f>
        <v/>
      </c>
      <c r="AW194" s="67" t="str">
        <f aca="false">IF(ISBLANK(N194),"", VLOOKUP(N194,$A$4:$B$8,2,FALSE()))</f>
        <v/>
      </c>
      <c r="AX194" s="67" t="str">
        <f aca="false">IF(ISBLANK(O194),"", VLOOKUP(O194,$A$4:$B$8,2,FALSE()))</f>
        <v/>
      </c>
      <c r="AY194" s="67" t="str">
        <f aca="false">IF(ISBLANK(P194),"", VLOOKUP(P194,$A$4:$B$8,2,FALSE()))</f>
        <v/>
      </c>
      <c r="AZ194" s="67" t="str">
        <f aca="false">IF(ISBLANK(Q194),"", VLOOKUP(Q194,$A$4:$B$8,2,FALSE()))</f>
        <v/>
      </c>
      <c r="BA194" s="67" t="str">
        <f aca="false">IF(ISBLANK(R194),"", VLOOKUP(R194,$A$4:$B$8,2,FALSE()))</f>
        <v/>
      </c>
      <c r="BB194" s="67" t="str">
        <f aca="false">IF(ISBLANK(S194),"", VLOOKUP(S194,$A$4:$B$8,2,FALSE()))</f>
        <v/>
      </c>
      <c r="BC194" s="67" t="str">
        <f aca="false">IF(ISBLANK(T194),"", VLOOKUP(T194,$A$4:$B$8,2,FALSE()))</f>
        <v/>
      </c>
      <c r="BD194" s="67" t="str">
        <f aca="false">IF(ISBLANK(U194),"", VLOOKUP(U194,$A$4:$B$8,2,FALSE()))</f>
        <v/>
      </c>
      <c r="BE194" s="67" t="str">
        <f aca="false">IF(ISBLANK(V194),"", VLOOKUP(V194,$A$4:$B$8,2,FALSE()))</f>
        <v/>
      </c>
      <c r="BF194" s="67" t="str">
        <f aca="false">IF(ISBLANK(W194),"", VLOOKUP(W194,$A$4:$B$8,2,FALSE()))</f>
        <v/>
      </c>
      <c r="BG194" s="67" t="str">
        <f aca="false">IF(ISBLANK(X194),"", VLOOKUP(X194,$A$4:$B$8,2,FALSE()))</f>
        <v/>
      </c>
      <c r="BH194" s="67" t="str">
        <f aca="false">IF(ISBLANK(Y194),"", VLOOKUP(Y194,$A$4:$B$8,2,FALSE()))</f>
        <v/>
      </c>
      <c r="BI194" s="67" t="str">
        <f aca="false">IF(ISBLANK(Z194),"", VLOOKUP(Z194,$A$4:$B$8,2,FALSE()))</f>
        <v/>
      </c>
    </row>
    <row r="195" customFormat="false" ht="17.6" hidden="false" customHeight="true" outlineLevel="0" collapsed="false">
      <c r="A195" s="53"/>
      <c r="B195" s="53"/>
      <c r="C195" s="54" t="str">
        <f aca="false">LEFT(E195,2)</f>
        <v/>
      </c>
      <c r="D195" s="54" t="str">
        <f aca="false">LEFT(F195,2)</f>
        <v/>
      </c>
      <c r="E195" s="55"/>
      <c r="F195" s="55"/>
      <c r="G195" s="56"/>
      <c r="H195" s="56"/>
      <c r="I195" s="56"/>
      <c r="J195" s="56"/>
      <c r="K195" s="56"/>
      <c r="L195" s="56"/>
      <c r="M195" s="56"/>
      <c r="N195" s="56"/>
      <c r="O195" s="56"/>
      <c r="P195" s="56"/>
      <c r="Q195" s="56"/>
      <c r="R195" s="56"/>
      <c r="S195" s="56"/>
      <c r="T195" s="57"/>
      <c r="U195" s="57"/>
      <c r="V195" s="57"/>
      <c r="W195" s="57"/>
      <c r="X195" s="57"/>
      <c r="Y195" s="56"/>
      <c r="Z195" s="57"/>
      <c r="AA195" s="59" t="str">
        <f aca="false">IF(COUNTA(G195:Z195)&gt;1,AB195*0.9,"")</f>
        <v/>
      </c>
      <c r="AB195" s="60" t="str">
        <f aca="false">=IF(COUNTA(G195:Z195)&gt;1,AO195*0.9,"")</f>
        <v/>
      </c>
      <c r="AC195" s="59" t="str">
        <f aca="false">IF(COUNTA(G195:Z195)&gt;1,AB195*1.1,"")</f>
        <v/>
      </c>
      <c r="AD195" s="61" t="n">
        <v>10</v>
      </c>
      <c r="AE195" s="62" t="str">
        <f aca="false">IF(COUNTA(G195:Z195)&gt;1,COUNT(AP195:BI195),"")</f>
        <v/>
      </c>
      <c r="AF195" s="63" t="n">
        <f aca="false">COUNTIF(AP195:BI195,"&gt;0")</f>
        <v>0</v>
      </c>
      <c r="AG195" s="64" t="str">
        <f aca="false">IF(COUNTA(G195:Z195)&gt;1,AF195/AD195,"")</f>
        <v/>
      </c>
      <c r="AH195" s="64" t="str">
        <f aca="false"> IF(COUNTA(G195:Z195)&gt;1,   SLOPE(AP195:BI195,AP$13:BI$13) ,"")</f>
        <v/>
      </c>
      <c r="AI195" s="64" t="n">
        <f aca="false">IF(AF195&gt;0,SUM(AP195:BI195)/AF195,-2)</f>
        <v>-2</v>
      </c>
      <c r="AJ195" s="65" t="str">
        <f aca="false">IF(COUNTA(G195:Z195)&gt;1,  AG195/($AO195-$B$3),"")</f>
        <v/>
      </c>
      <c r="AK195" s="65" t="str">
        <f aca="false">IF(COUNTA(G195:Z195)&gt;1,  AH195/($AO195-$B$3),"")</f>
        <v/>
      </c>
      <c r="AL195" s="65" t="str">
        <f aca="false">IF(COUNTA(G195:Z195)&gt;1,  AI195/($AO195-$B$3),"")</f>
        <v/>
      </c>
      <c r="AM195" s="65" t="str">
        <f aca="false">IF(COUNTA(G195:Z195)&gt;1,  SUM(AJ195:AL195),"")</f>
        <v/>
      </c>
      <c r="AO195" s="66" t="e">
        <f aca="false">AI195+AH195+AG195+B$3</f>
        <v>#VALUE!</v>
      </c>
      <c r="AP195" s="67" t="str">
        <f aca="false">IF(ISBLANK(G195),"", VLOOKUP(G195,$A$4:$B$8,2,FALSE()))</f>
        <v/>
      </c>
      <c r="AQ195" s="67" t="str">
        <f aca="false">IF(ISBLANK(H195),"", VLOOKUP(H195,$A$4:$B$8,2,FALSE()))</f>
        <v/>
      </c>
      <c r="AR195" s="67" t="str">
        <f aca="false">IF(ISBLANK(I195),"", VLOOKUP(I195,$A$4:$B$8,2,FALSE()))</f>
        <v/>
      </c>
      <c r="AS195" s="67" t="str">
        <f aca="false">IF(ISBLANK(J195),"", VLOOKUP(J195,$A$4:$B$8,2,FALSE()))</f>
        <v/>
      </c>
      <c r="AT195" s="67" t="str">
        <f aca="false">IF(ISBLANK(K195),"", VLOOKUP(K195,$A$4:$B$8,2,FALSE()))</f>
        <v/>
      </c>
      <c r="AU195" s="67" t="str">
        <f aca="false">IF(ISBLANK(L195),"", VLOOKUP(L195,$A$4:$B$8,2,FALSE()))</f>
        <v/>
      </c>
      <c r="AV195" s="67" t="str">
        <f aca="false">IF(ISBLANK(M195),"", VLOOKUP(M195,$A$4:$B$8,2,FALSE()))</f>
        <v/>
      </c>
      <c r="AW195" s="67" t="str">
        <f aca="false">IF(ISBLANK(N195),"", VLOOKUP(N195,$A$4:$B$8,2,FALSE()))</f>
        <v/>
      </c>
      <c r="AX195" s="67" t="str">
        <f aca="false">IF(ISBLANK(O195),"", VLOOKUP(O195,$A$4:$B$8,2,FALSE()))</f>
        <v/>
      </c>
      <c r="AY195" s="67" t="str">
        <f aca="false">IF(ISBLANK(P195),"", VLOOKUP(P195,$A$4:$B$8,2,FALSE()))</f>
        <v/>
      </c>
      <c r="AZ195" s="67" t="str">
        <f aca="false">IF(ISBLANK(Q195),"", VLOOKUP(Q195,$A$4:$B$8,2,FALSE()))</f>
        <v/>
      </c>
      <c r="BA195" s="67" t="str">
        <f aca="false">IF(ISBLANK(R195),"", VLOOKUP(R195,$A$4:$B$8,2,FALSE()))</f>
        <v/>
      </c>
      <c r="BB195" s="67" t="str">
        <f aca="false">IF(ISBLANK(S195),"", VLOOKUP(S195,$A$4:$B$8,2,FALSE()))</f>
        <v/>
      </c>
      <c r="BC195" s="67" t="str">
        <f aca="false">IF(ISBLANK(T195),"", VLOOKUP(T195,$A$4:$B$8,2,FALSE()))</f>
        <v/>
      </c>
      <c r="BD195" s="67" t="str">
        <f aca="false">IF(ISBLANK(U195),"", VLOOKUP(U195,$A$4:$B$8,2,FALSE()))</f>
        <v/>
      </c>
      <c r="BE195" s="67" t="str">
        <f aca="false">IF(ISBLANK(V195),"", VLOOKUP(V195,$A$4:$B$8,2,FALSE()))</f>
        <v/>
      </c>
      <c r="BF195" s="67" t="str">
        <f aca="false">IF(ISBLANK(W195),"", VLOOKUP(W195,$A$4:$B$8,2,FALSE()))</f>
        <v/>
      </c>
      <c r="BG195" s="67" t="str">
        <f aca="false">IF(ISBLANK(X195),"", VLOOKUP(X195,$A$4:$B$8,2,FALSE()))</f>
        <v/>
      </c>
      <c r="BH195" s="67" t="str">
        <f aca="false">IF(ISBLANK(Y195),"", VLOOKUP(Y195,$A$4:$B$8,2,FALSE()))</f>
        <v/>
      </c>
      <c r="BI195" s="67" t="str">
        <f aca="false">IF(ISBLANK(Z195),"", VLOOKUP(Z195,$A$4:$B$8,2,FALSE()))</f>
        <v/>
      </c>
    </row>
    <row r="196" customFormat="false" ht="17.6" hidden="false" customHeight="true" outlineLevel="0" collapsed="false">
      <c r="A196" s="53"/>
      <c r="B196" s="53"/>
      <c r="C196" s="54" t="str">
        <f aca="false">LEFT(E196,2)</f>
        <v/>
      </c>
      <c r="D196" s="54" t="str">
        <f aca="false">LEFT(F196,2)</f>
        <v/>
      </c>
      <c r="E196" s="55"/>
      <c r="F196" s="55"/>
      <c r="G196" s="56"/>
      <c r="H196" s="56"/>
      <c r="I196" s="56"/>
      <c r="J196" s="56"/>
      <c r="K196" s="56"/>
      <c r="L196" s="56"/>
      <c r="M196" s="56"/>
      <c r="N196" s="56"/>
      <c r="O196" s="56"/>
      <c r="P196" s="56"/>
      <c r="Q196" s="56"/>
      <c r="R196" s="56"/>
      <c r="S196" s="56"/>
      <c r="T196" s="57"/>
      <c r="U196" s="57"/>
      <c r="V196" s="57"/>
      <c r="W196" s="57"/>
      <c r="X196" s="57"/>
      <c r="Y196" s="56"/>
      <c r="Z196" s="57"/>
      <c r="AA196" s="59" t="str">
        <f aca="false">IF(COUNTA(G196:Z196)&gt;1,AB196*0.9,"")</f>
        <v/>
      </c>
      <c r="AB196" s="60" t="str">
        <f aca="false">=IF(COUNTA(G196:Z196)&gt;1,AO196*0.9,"")</f>
        <v/>
      </c>
      <c r="AC196" s="59" t="str">
        <f aca="false">IF(COUNTA(G196:Z196)&gt;1,AB196*1.1,"")</f>
        <v/>
      </c>
      <c r="AD196" s="61" t="n">
        <v>10</v>
      </c>
      <c r="AE196" s="62" t="str">
        <f aca="false">IF(COUNTA(G196:Z196)&gt;1,COUNT(AP196:BI196),"")</f>
        <v/>
      </c>
      <c r="AF196" s="63" t="n">
        <f aca="false">COUNTIF(AP196:BI196,"&gt;0")</f>
        <v>0</v>
      </c>
      <c r="AG196" s="64" t="str">
        <f aca="false">IF(COUNTA(G196:Z196)&gt;1,AF196/AD196,"")</f>
        <v/>
      </c>
      <c r="AH196" s="64" t="str">
        <f aca="false"> IF(COUNTA(G196:Z196)&gt;1,   SLOPE(AP196:BI196,AP$13:BI$13) ,"")</f>
        <v/>
      </c>
      <c r="AI196" s="64" t="n">
        <f aca="false">IF(AF196&gt;0,SUM(AP196:BI196)/AF196,-2)</f>
        <v>-2</v>
      </c>
      <c r="AJ196" s="65" t="str">
        <f aca="false">IF(COUNTA(G196:Z196)&gt;1,  AG196/($AO196-$B$3),"")</f>
        <v/>
      </c>
      <c r="AK196" s="65" t="str">
        <f aca="false">IF(COUNTA(G196:Z196)&gt;1,  AH196/($AO196-$B$3),"")</f>
        <v/>
      </c>
      <c r="AL196" s="65" t="str">
        <f aca="false">IF(COUNTA(G196:Z196)&gt;1,  AI196/($AO196-$B$3),"")</f>
        <v/>
      </c>
      <c r="AM196" s="65" t="str">
        <f aca="false">IF(COUNTA(G196:Z196)&gt;1,  SUM(AJ196:AL196),"")</f>
        <v/>
      </c>
      <c r="AO196" s="66" t="e">
        <f aca="false">AI196+AH196+AG196+B$3</f>
        <v>#VALUE!</v>
      </c>
      <c r="AP196" s="67" t="str">
        <f aca="false">IF(ISBLANK(G196),"", VLOOKUP(G196,$A$4:$B$8,2,FALSE()))</f>
        <v/>
      </c>
      <c r="AQ196" s="67" t="str">
        <f aca="false">IF(ISBLANK(H196),"", VLOOKUP(H196,$A$4:$B$8,2,FALSE()))</f>
        <v/>
      </c>
      <c r="AR196" s="67" t="str">
        <f aca="false">IF(ISBLANK(I196),"", VLOOKUP(I196,$A$4:$B$8,2,FALSE()))</f>
        <v/>
      </c>
      <c r="AS196" s="67" t="str">
        <f aca="false">IF(ISBLANK(J196),"", VLOOKUP(J196,$A$4:$B$8,2,FALSE()))</f>
        <v/>
      </c>
      <c r="AT196" s="67" t="str">
        <f aca="false">IF(ISBLANK(K196),"", VLOOKUP(K196,$A$4:$B$8,2,FALSE()))</f>
        <v/>
      </c>
      <c r="AU196" s="67" t="str">
        <f aca="false">IF(ISBLANK(L196),"", VLOOKUP(L196,$A$4:$B$8,2,FALSE()))</f>
        <v/>
      </c>
      <c r="AV196" s="67" t="str">
        <f aca="false">IF(ISBLANK(M196),"", VLOOKUP(M196,$A$4:$B$8,2,FALSE()))</f>
        <v/>
      </c>
      <c r="AW196" s="67" t="str">
        <f aca="false">IF(ISBLANK(N196),"", VLOOKUP(N196,$A$4:$B$8,2,FALSE()))</f>
        <v/>
      </c>
      <c r="AX196" s="67" t="str">
        <f aca="false">IF(ISBLANK(O196),"", VLOOKUP(O196,$A$4:$B$8,2,FALSE()))</f>
        <v/>
      </c>
      <c r="AY196" s="67" t="str">
        <f aca="false">IF(ISBLANK(P196),"", VLOOKUP(P196,$A$4:$B$8,2,FALSE()))</f>
        <v/>
      </c>
      <c r="AZ196" s="67" t="str">
        <f aca="false">IF(ISBLANK(Q196),"", VLOOKUP(Q196,$A$4:$B$8,2,FALSE()))</f>
        <v/>
      </c>
      <c r="BA196" s="67" t="str">
        <f aca="false">IF(ISBLANK(R196),"", VLOOKUP(R196,$A$4:$B$8,2,FALSE()))</f>
        <v/>
      </c>
      <c r="BB196" s="67" t="str">
        <f aca="false">IF(ISBLANK(S196),"", VLOOKUP(S196,$A$4:$B$8,2,FALSE()))</f>
        <v/>
      </c>
      <c r="BC196" s="67" t="str">
        <f aca="false">IF(ISBLANK(T196),"", VLOOKUP(T196,$A$4:$B$8,2,FALSE()))</f>
        <v/>
      </c>
      <c r="BD196" s="67" t="str">
        <f aca="false">IF(ISBLANK(U196),"", VLOOKUP(U196,$A$4:$B$8,2,FALSE()))</f>
        <v/>
      </c>
      <c r="BE196" s="67" t="str">
        <f aca="false">IF(ISBLANK(V196),"", VLOOKUP(V196,$A$4:$B$8,2,FALSE()))</f>
        <v/>
      </c>
      <c r="BF196" s="67" t="str">
        <f aca="false">IF(ISBLANK(W196),"", VLOOKUP(W196,$A$4:$B$8,2,FALSE()))</f>
        <v/>
      </c>
      <c r="BG196" s="67" t="str">
        <f aca="false">IF(ISBLANK(X196),"", VLOOKUP(X196,$A$4:$B$8,2,FALSE()))</f>
        <v/>
      </c>
      <c r="BH196" s="67" t="str">
        <f aca="false">IF(ISBLANK(Y196),"", VLOOKUP(Y196,$A$4:$B$8,2,FALSE()))</f>
        <v/>
      </c>
      <c r="BI196" s="67" t="str">
        <f aca="false">IF(ISBLANK(Z196),"", VLOOKUP(Z196,$A$4:$B$8,2,FALSE()))</f>
        <v/>
      </c>
    </row>
    <row r="197" customFormat="false" ht="17.6" hidden="false" customHeight="true" outlineLevel="0" collapsed="false">
      <c r="A197" s="53"/>
      <c r="B197" s="53"/>
      <c r="C197" s="54" t="str">
        <f aca="false">LEFT(E197,2)</f>
        <v/>
      </c>
      <c r="D197" s="54" t="str">
        <f aca="false">LEFT(F197,2)</f>
        <v/>
      </c>
      <c r="E197" s="55"/>
      <c r="F197" s="55"/>
      <c r="G197" s="56"/>
      <c r="H197" s="56"/>
      <c r="I197" s="56"/>
      <c r="J197" s="56"/>
      <c r="K197" s="56"/>
      <c r="L197" s="56"/>
      <c r="M197" s="56"/>
      <c r="N197" s="56"/>
      <c r="O197" s="56"/>
      <c r="P197" s="56"/>
      <c r="Q197" s="56"/>
      <c r="R197" s="56"/>
      <c r="S197" s="56"/>
      <c r="T197" s="56"/>
      <c r="U197" s="56"/>
      <c r="V197" s="56"/>
      <c r="W197" s="57"/>
      <c r="X197" s="57"/>
      <c r="Y197" s="57"/>
      <c r="Z197" s="57"/>
      <c r="AA197" s="59" t="str">
        <f aca="false">IF(COUNTA(G197:Z197)&gt;1,AB197*0.9,"")</f>
        <v/>
      </c>
      <c r="AB197" s="60" t="str">
        <f aca="false">=IF(COUNTA(G197:Z197)&gt;1,AO197*0.9,"")</f>
        <v/>
      </c>
      <c r="AC197" s="59" t="str">
        <f aca="false">IF(COUNTA(G197:Z197)&gt;1,AB197*1.1,"")</f>
        <v/>
      </c>
      <c r="AD197" s="61" t="n">
        <v>10</v>
      </c>
      <c r="AE197" s="62" t="str">
        <f aca="false">IF(COUNTA(G197:Z197)&gt;1,COUNT(AP197:BI197),"")</f>
        <v/>
      </c>
      <c r="AF197" s="63" t="n">
        <f aca="false">COUNTIF(AP197:BI197,"&gt;0")</f>
        <v>0</v>
      </c>
      <c r="AG197" s="64" t="str">
        <f aca="false">IF(COUNTA(G197:Z197)&gt;1,AF197/AD197,"")</f>
        <v/>
      </c>
      <c r="AH197" s="64" t="str">
        <f aca="false"> IF(COUNTA(G197:Z197)&gt;1,   SLOPE(AP197:BI197,AP$13:BI$13) ,"")</f>
        <v/>
      </c>
      <c r="AI197" s="64" t="n">
        <f aca="false">IF(AF197&gt;0,SUM(AP197:BI197)/AF197,-2)</f>
        <v>-2</v>
      </c>
      <c r="AJ197" s="65" t="str">
        <f aca="false">IF(COUNTA(G197:Z197)&gt;1,  AG197/($AO197-$B$3),"")</f>
        <v/>
      </c>
      <c r="AK197" s="65" t="str">
        <f aca="false">IF(COUNTA(G197:Z197)&gt;1,  AH197/($AO197-$B$3),"")</f>
        <v/>
      </c>
      <c r="AL197" s="65" t="str">
        <f aca="false">IF(COUNTA(G197:Z197)&gt;1,  AI197/($AO197-$B$3),"")</f>
        <v/>
      </c>
      <c r="AM197" s="65" t="str">
        <f aca="false">IF(COUNTA(G197:Z197)&gt;1,  SUM(AJ197:AL197),"")</f>
        <v/>
      </c>
      <c r="AO197" s="66" t="e">
        <f aca="false">AI197+AH197+AG197+B$3</f>
        <v>#VALUE!</v>
      </c>
      <c r="AP197" s="67" t="str">
        <f aca="false">IF(ISBLANK(G197),"", VLOOKUP(G197,$A$4:$B$8,2,FALSE()))</f>
        <v/>
      </c>
      <c r="AQ197" s="67" t="str">
        <f aca="false">IF(ISBLANK(H197),"", VLOOKUP(H197,$A$4:$B$8,2,FALSE()))</f>
        <v/>
      </c>
      <c r="AR197" s="67" t="str">
        <f aca="false">IF(ISBLANK(I197),"", VLOOKUP(I197,$A$4:$B$8,2,FALSE()))</f>
        <v/>
      </c>
      <c r="AS197" s="67" t="str">
        <f aca="false">IF(ISBLANK(J197),"", VLOOKUP(J197,$A$4:$B$8,2,FALSE()))</f>
        <v/>
      </c>
      <c r="AT197" s="67" t="str">
        <f aca="false">IF(ISBLANK(K197),"", VLOOKUP(K197,$A$4:$B$8,2,FALSE()))</f>
        <v/>
      </c>
      <c r="AU197" s="67" t="str">
        <f aca="false">IF(ISBLANK(L197),"", VLOOKUP(L197,$A$4:$B$8,2,FALSE()))</f>
        <v/>
      </c>
      <c r="AV197" s="67" t="str">
        <f aca="false">IF(ISBLANK(M197),"", VLOOKUP(M197,$A$4:$B$8,2,FALSE()))</f>
        <v/>
      </c>
      <c r="AW197" s="67" t="str">
        <f aca="false">IF(ISBLANK(N197),"", VLOOKUP(N197,$A$4:$B$8,2,FALSE()))</f>
        <v/>
      </c>
      <c r="AX197" s="67" t="str">
        <f aca="false">IF(ISBLANK(O197),"", VLOOKUP(O197,$A$4:$B$8,2,FALSE()))</f>
        <v/>
      </c>
      <c r="AY197" s="67" t="str">
        <f aca="false">IF(ISBLANK(P197),"", VLOOKUP(P197,$A$4:$B$8,2,FALSE()))</f>
        <v/>
      </c>
      <c r="AZ197" s="67" t="str">
        <f aca="false">IF(ISBLANK(Q197),"", VLOOKUP(Q197,$A$4:$B$8,2,FALSE()))</f>
        <v/>
      </c>
      <c r="BA197" s="67" t="str">
        <f aca="false">IF(ISBLANK(R197),"", VLOOKUP(R197,$A$4:$B$8,2,FALSE()))</f>
        <v/>
      </c>
      <c r="BB197" s="67" t="str">
        <f aca="false">IF(ISBLANK(S197),"", VLOOKUP(S197,$A$4:$B$8,2,FALSE()))</f>
        <v/>
      </c>
      <c r="BC197" s="67" t="str">
        <f aca="false">IF(ISBLANK(T197),"", VLOOKUP(T197,$A$4:$B$8,2,FALSE()))</f>
        <v/>
      </c>
      <c r="BD197" s="67" t="str">
        <f aca="false">IF(ISBLANK(U197),"", VLOOKUP(U197,$A$4:$B$8,2,FALSE()))</f>
        <v/>
      </c>
      <c r="BE197" s="67" t="str">
        <f aca="false">IF(ISBLANK(V197),"", VLOOKUP(V197,$A$4:$B$8,2,FALSE()))</f>
        <v/>
      </c>
      <c r="BF197" s="67" t="str">
        <f aca="false">IF(ISBLANK(W197),"", VLOOKUP(W197,$A$4:$B$8,2,FALSE()))</f>
        <v/>
      </c>
      <c r="BG197" s="67" t="str">
        <f aca="false">IF(ISBLANK(X197),"", VLOOKUP(X197,$A$4:$B$8,2,FALSE()))</f>
        <v/>
      </c>
      <c r="BH197" s="67" t="str">
        <f aca="false">IF(ISBLANK(Y197),"", VLOOKUP(Y197,$A$4:$B$8,2,FALSE()))</f>
        <v/>
      </c>
      <c r="BI197" s="67" t="str">
        <f aca="false">IF(ISBLANK(Z197),"", VLOOKUP(Z197,$A$4:$B$8,2,FALSE()))</f>
        <v/>
      </c>
    </row>
    <row r="198" customFormat="false" ht="17.6" hidden="false" customHeight="true" outlineLevel="0" collapsed="false">
      <c r="A198" s="53"/>
      <c r="B198" s="53"/>
      <c r="C198" s="54" t="str">
        <f aca="false">LEFT(E198,2)</f>
        <v/>
      </c>
      <c r="D198" s="54" t="str">
        <f aca="false">LEFT(F198,2)</f>
        <v/>
      </c>
      <c r="E198" s="55"/>
      <c r="F198" s="55"/>
      <c r="G198" s="56"/>
      <c r="H198" s="56"/>
      <c r="I198" s="56"/>
      <c r="J198" s="56"/>
      <c r="K198" s="56"/>
      <c r="L198" s="56"/>
      <c r="M198" s="56"/>
      <c r="N198" s="56"/>
      <c r="O198" s="56"/>
      <c r="P198" s="56"/>
      <c r="Q198" s="56"/>
      <c r="R198" s="56"/>
      <c r="S198" s="56"/>
      <c r="T198" s="57"/>
      <c r="U198" s="57"/>
      <c r="V198" s="57"/>
      <c r="W198" s="57"/>
      <c r="X198" s="57"/>
      <c r="Y198" s="57"/>
      <c r="Z198" s="57"/>
      <c r="AA198" s="59" t="str">
        <f aca="false">IF(COUNTA(G198:Z198)&gt;1,AB198*0.9,"")</f>
        <v/>
      </c>
      <c r="AB198" s="60" t="str">
        <f aca="false">=IF(COUNTA(G198:Z198)&gt;1,AO198*0.9,"")</f>
        <v/>
      </c>
      <c r="AC198" s="59" t="str">
        <f aca="false">IF(COUNTA(G198:Z198)&gt;1,AB198*1.1,"")</f>
        <v/>
      </c>
      <c r="AD198" s="61" t="n">
        <v>10</v>
      </c>
      <c r="AE198" s="62" t="str">
        <f aca="false">IF(COUNTA(G198:Z198)&gt;1,COUNT(AP198:BI198),"")</f>
        <v/>
      </c>
      <c r="AF198" s="63" t="n">
        <f aca="false">COUNTIF(AP198:BI198,"&gt;0")</f>
        <v>0</v>
      </c>
      <c r="AG198" s="64" t="str">
        <f aca="false">IF(COUNTA(G198:Z198)&gt;1,AF198/AD198,"")</f>
        <v/>
      </c>
      <c r="AH198" s="64" t="str">
        <f aca="false"> IF(COUNTA(G198:Z198)&gt;1,   SLOPE(AP198:BI198,AP$13:BI$13) ,"")</f>
        <v/>
      </c>
      <c r="AI198" s="64" t="n">
        <f aca="false">IF(AF198&gt;0,SUM(AP198:BI198)/AF198,-2)</f>
        <v>-2</v>
      </c>
      <c r="AJ198" s="65" t="str">
        <f aca="false">IF(COUNTA(G198:Z198)&gt;1,  AG198/($AO198-$B$3),"")</f>
        <v/>
      </c>
      <c r="AK198" s="65" t="str">
        <f aca="false">IF(COUNTA(G198:Z198)&gt;1,  AH198/($AO198-$B$3),"")</f>
        <v/>
      </c>
      <c r="AL198" s="65" t="str">
        <f aca="false">IF(COUNTA(G198:Z198)&gt;1,  AI198/($AO198-$B$3),"")</f>
        <v/>
      </c>
      <c r="AM198" s="65" t="str">
        <f aca="false">IF(COUNTA(G198:Z198)&gt;1,  SUM(AJ198:AL198),"")</f>
        <v/>
      </c>
      <c r="AO198" s="66" t="e">
        <f aca="false">AI198+AH198+AG198+B$3</f>
        <v>#VALUE!</v>
      </c>
      <c r="AP198" s="67" t="str">
        <f aca="false">IF(ISBLANK(G198),"", VLOOKUP(G198,$A$4:$B$8,2,FALSE()))</f>
        <v/>
      </c>
      <c r="AQ198" s="67" t="str">
        <f aca="false">IF(ISBLANK(H198),"", VLOOKUP(H198,$A$4:$B$8,2,FALSE()))</f>
        <v/>
      </c>
      <c r="AR198" s="67" t="str">
        <f aca="false">IF(ISBLANK(I198),"", VLOOKUP(I198,$A$4:$B$8,2,FALSE()))</f>
        <v/>
      </c>
      <c r="AS198" s="67" t="str">
        <f aca="false">IF(ISBLANK(J198),"", VLOOKUP(J198,$A$4:$B$8,2,FALSE()))</f>
        <v/>
      </c>
      <c r="AT198" s="67" t="str">
        <f aca="false">IF(ISBLANK(K198),"", VLOOKUP(K198,$A$4:$B$8,2,FALSE()))</f>
        <v/>
      </c>
      <c r="AU198" s="67" t="str">
        <f aca="false">IF(ISBLANK(L198),"", VLOOKUP(L198,$A$4:$B$8,2,FALSE()))</f>
        <v/>
      </c>
      <c r="AV198" s="67" t="str">
        <f aca="false">IF(ISBLANK(M198),"", VLOOKUP(M198,$A$4:$B$8,2,FALSE()))</f>
        <v/>
      </c>
      <c r="AW198" s="67" t="str">
        <f aca="false">IF(ISBLANK(N198),"", VLOOKUP(N198,$A$4:$B$8,2,FALSE()))</f>
        <v/>
      </c>
      <c r="AX198" s="67" t="str">
        <f aca="false">IF(ISBLANK(O198),"", VLOOKUP(O198,$A$4:$B$8,2,FALSE()))</f>
        <v/>
      </c>
      <c r="AY198" s="67" t="str">
        <f aca="false">IF(ISBLANK(P198),"", VLOOKUP(P198,$A$4:$B$8,2,FALSE()))</f>
        <v/>
      </c>
      <c r="AZ198" s="67" t="str">
        <f aca="false">IF(ISBLANK(Q198),"", VLOOKUP(Q198,$A$4:$B$8,2,FALSE()))</f>
        <v/>
      </c>
      <c r="BA198" s="67" t="str">
        <f aca="false">IF(ISBLANK(R198),"", VLOOKUP(R198,$A$4:$B$8,2,FALSE()))</f>
        <v/>
      </c>
      <c r="BB198" s="67" t="str">
        <f aca="false">IF(ISBLANK(S198),"", VLOOKUP(S198,$A$4:$B$8,2,FALSE()))</f>
        <v/>
      </c>
      <c r="BC198" s="67" t="str">
        <f aca="false">IF(ISBLANK(T198),"", VLOOKUP(T198,$A$4:$B$8,2,FALSE()))</f>
        <v/>
      </c>
      <c r="BD198" s="67" t="str">
        <f aca="false">IF(ISBLANK(U198),"", VLOOKUP(U198,$A$4:$B$8,2,FALSE()))</f>
        <v/>
      </c>
      <c r="BE198" s="67" t="str">
        <f aca="false">IF(ISBLANK(V198),"", VLOOKUP(V198,$A$4:$B$8,2,FALSE()))</f>
        <v/>
      </c>
      <c r="BF198" s="67" t="str">
        <f aca="false">IF(ISBLANK(W198),"", VLOOKUP(W198,$A$4:$B$8,2,FALSE()))</f>
        <v/>
      </c>
      <c r="BG198" s="67" t="str">
        <f aca="false">IF(ISBLANK(X198),"", VLOOKUP(X198,$A$4:$B$8,2,FALSE()))</f>
        <v/>
      </c>
      <c r="BH198" s="67" t="str">
        <f aca="false">IF(ISBLANK(Y198),"", VLOOKUP(Y198,$A$4:$B$8,2,FALSE()))</f>
        <v/>
      </c>
      <c r="BI198" s="67" t="str">
        <f aca="false">IF(ISBLANK(Z198),"", VLOOKUP(Z198,$A$4:$B$8,2,FALSE()))</f>
        <v/>
      </c>
    </row>
    <row r="199" customFormat="false" ht="17.6" hidden="false" customHeight="true" outlineLevel="0" collapsed="false">
      <c r="A199" s="53"/>
      <c r="B199" s="53"/>
      <c r="C199" s="54" t="str">
        <f aca="false">LEFT(E199,2)</f>
        <v/>
      </c>
      <c r="D199" s="54" t="str">
        <f aca="false">LEFT(F199,2)</f>
        <v/>
      </c>
      <c r="E199" s="55"/>
      <c r="F199" s="55"/>
      <c r="G199" s="56"/>
      <c r="H199" s="56"/>
      <c r="I199" s="56"/>
      <c r="J199" s="56"/>
      <c r="K199" s="56"/>
      <c r="L199" s="56"/>
      <c r="M199" s="56"/>
      <c r="N199" s="56"/>
      <c r="O199" s="56"/>
      <c r="P199" s="56"/>
      <c r="Q199" s="56"/>
      <c r="R199" s="56"/>
      <c r="S199" s="56"/>
      <c r="T199" s="56"/>
      <c r="U199" s="57"/>
      <c r="V199" s="57"/>
      <c r="W199" s="57"/>
      <c r="X199" s="57"/>
      <c r="Y199" s="74"/>
      <c r="Z199" s="74"/>
      <c r="AA199" s="59" t="str">
        <f aca="false">IF(COUNTA(G199:Z199)&gt;1,AB199*0.9,"")</f>
        <v/>
      </c>
      <c r="AB199" s="60" t="str">
        <f aca="false">=IF(COUNTA(G199:Z199)&gt;1,AO199*0.9,"")</f>
        <v/>
      </c>
      <c r="AC199" s="59" t="str">
        <f aca="false">IF(COUNTA(G199:Z199)&gt;1,AB199*1.1,"")</f>
        <v/>
      </c>
      <c r="AD199" s="61" t="n">
        <v>10</v>
      </c>
      <c r="AE199" s="62" t="str">
        <f aca="false">IF(COUNTA(G199:Z199)&gt;1,COUNT(AP199:BI199),"")</f>
        <v/>
      </c>
      <c r="AF199" s="63" t="n">
        <f aca="false">COUNTIF(AP199:BI199,"&gt;0")</f>
        <v>0</v>
      </c>
      <c r="AG199" s="64" t="str">
        <f aca="false">IF(COUNTA(G199:Z199)&gt;1,AF199/AD199,"")</f>
        <v/>
      </c>
      <c r="AH199" s="64" t="str">
        <f aca="false"> IF(COUNTA(G199:Z199)&gt;1,   SLOPE(AP199:BI199,AP$13:BI$13) ,"")</f>
        <v/>
      </c>
      <c r="AI199" s="64" t="n">
        <f aca="false">IF(AF199&gt;0,SUM(AP199:BI199)/AF199,-2)</f>
        <v>-2</v>
      </c>
      <c r="AJ199" s="65" t="str">
        <f aca="false">IF(COUNTA(G199:Z199)&gt;1,  AG199/($AO199-$B$3),"")</f>
        <v/>
      </c>
      <c r="AK199" s="65" t="str">
        <f aca="false">IF(COUNTA(G199:Z199)&gt;1,  AH199/($AO199-$B$3),"")</f>
        <v/>
      </c>
      <c r="AL199" s="65" t="str">
        <f aca="false">IF(COUNTA(G199:Z199)&gt;1,  AI199/($AO199-$B$3),"")</f>
        <v/>
      </c>
      <c r="AM199" s="65" t="str">
        <f aca="false">IF(COUNTA(G199:Z199)&gt;1,  SUM(AJ199:AL199),"")</f>
        <v/>
      </c>
      <c r="AO199" s="66" t="e">
        <f aca="false">AI199+AH199+AG199+B$3</f>
        <v>#VALUE!</v>
      </c>
      <c r="AP199" s="67" t="str">
        <f aca="false">IF(ISBLANK(G199),"", VLOOKUP(G199,$A$4:$B$8,2,FALSE()))</f>
        <v/>
      </c>
      <c r="AQ199" s="67" t="str">
        <f aca="false">IF(ISBLANK(H199),"", VLOOKUP(H199,$A$4:$B$8,2,FALSE()))</f>
        <v/>
      </c>
      <c r="AR199" s="67" t="str">
        <f aca="false">IF(ISBLANK(I199),"", VLOOKUP(I199,$A$4:$B$8,2,FALSE()))</f>
        <v/>
      </c>
      <c r="AS199" s="67" t="str">
        <f aca="false">IF(ISBLANK(J199),"", VLOOKUP(J199,$A$4:$B$8,2,FALSE()))</f>
        <v/>
      </c>
      <c r="AT199" s="67" t="str">
        <f aca="false">IF(ISBLANK(K199),"", VLOOKUP(K199,$A$4:$B$8,2,FALSE()))</f>
        <v/>
      </c>
      <c r="AU199" s="67" t="str">
        <f aca="false">IF(ISBLANK(L199),"", VLOOKUP(L199,$A$4:$B$8,2,FALSE()))</f>
        <v/>
      </c>
      <c r="AV199" s="67" t="str">
        <f aca="false">IF(ISBLANK(M199),"", VLOOKUP(M199,$A$4:$B$8,2,FALSE()))</f>
        <v/>
      </c>
      <c r="AW199" s="67" t="str">
        <f aca="false">IF(ISBLANK(N199),"", VLOOKUP(N199,$A$4:$B$8,2,FALSE()))</f>
        <v/>
      </c>
      <c r="AX199" s="67" t="str">
        <f aca="false">IF(ISBLANK(O199),"", VLOOKUP(O199,$A$4:$B$8,2,FALSE()))</f>
        <v/>
      </c>
      <c r="AY199" s="67" t="str">
        <f aca="false">IF(ISBLANK(P199),"", VLOOKUP(P199,$A$4:$B$8,2,FALSE()))</f>
        <v/>
      </c>
      <c r="AZ199" s="67" t="str">
        <f aca="false">IF(ISBLANK(Q199),"", VLOOKUP(Q199,$A$4:$B$8,2,FALSE()))</f>
        <v/>
      </c>
      <c r="BA199" s="67" t="str">
        <f aca="false">IF(ISBLANK(R199),"", VLOOKUP(R199,$A$4:$B$8,2,FALSE()))</f>
        <v/>
      </c>
      <c r="BB199" s="67" t="str">
        <f aca="false">IF(ISBLANK(S199),"", VLOOKUP(S199,$A$4:$B$8,2,FALSE()))</f>
        <v/>
      </c>
      <c r="BC199" s="67" t="str">
        <f aca="false">IF(ISBLANK(T199),"", VLOOKUP(T199,$A$4:$B$8,2,FALSE()))</f>
        <v/>
      </c>
      <c r="BD199" s="67" t="str">
        <f aca="false">IF(ISBLANK(U199),"", VLOOKUP(U199,$A$4:$B$8,2,FALSE()))</f>
        <v/>
      </c>
      <c r="BE199" s="67" t="str">
        <f aca="false">IF(ISBLANK(V199),"", VLOOKUP(V199,$A$4:$B$8,2,FALSE()))</f>
        <v/>
      </c>
      <c r="BF199" s="67" t="str">
        <f aca="false">IF(ISBLANK(W199),"", VLOOKUP(W199,$A$4:$B$8,2,FALSE()))</f>
        <v/>
      </c>
      <c r="BG199" s="67" t="str">
        <f aca="false">IF(ISBLANK(X199),"", VLOOKUP(X199,$A$4:$B$8,2,FALSE()))</f>
        <v/>
      </c>
      <c r="BH199" s="67" t="str">
        <f aca="false">IF(ISBLANK(Y199),"", VLOOKUP(Y199,$A$4:$B$8,2,FALSE()))</f>
        <v/>
      </c>
      <c r="BI199" s="67" t="str">
        <f aca="false">IF(ISBLANK(Z199),"", VLOOKUP(Z199,$A$4:$B$8,2,FALSE()))</f>
        <v/>
      </c>
    </row>
    <row r="200" customFormat="false" ht="17.6" hidden="false" customHeight="true" outlineLevel="0" collapsed="false">
      <c r="A200" s="53"/>
      <c r="B200" s="53"/>
      <c r="C200" s="54" t="str">
        <f aca="false">LEFT(E200,2)</f>
        <v/>
      </c>
      <c r="D200" s="54" t="str">
        <f aca="false">LEFT(F200,2)</f>
        <v/>
      </c>
      <c r="E200" s="55"/>
      <c r="F200" s="55"/>
      <c r="G200" s="56"/>
      <c r="H200" s="56"/>
      <c r="I200" s="56"/>
      <c r="J200" s="56"/>
      <c r="K200" s="56"/>
      <c r="L200" s="56"/>
      <c r="M200" s="56"/>
      <c r="N200" s="56"/>
      <c r="O200" s="56"/>
      <c r="P200" s="56"/>
      <c r="Q200" s="56"/>
      <c r="R200" s="56"/>
      <c r="S200" s="56"/>
      <c r="T200" s="56"/>
      <c r="U200" s="56"/>
      <c r="V200" s="56"/>
      <c r="W200" s="57"/>
      <c r="X200" s="57"/>
      <c r="Y200" s="56"/>
      <c r="Z200" s="56"/>
      <c r="AA200" s="59" t="str">
        <f aca="false">IF(COUNTA(G200:Z200)&gt;1,AB200*0.9,"")</f>
        <v/>
      </c>
      <c r="AB200" s="60" t="str">
        <f aca="false">=IF(COUNTA(G200:Z200)&gt;1,AO200*0.9,"")</f>
        <v/>
      </c>
      <c r="AC200" s="59" t="str">
        <f aca="false">IF(COUNTA(G200:Z200)&gt;1,AB200*1.1,"")</f>
        <v/>
      </c>
      <c r="AD200" s="61" t="n">
        <v>10</v>
      </c>
      <c r="AE200" s="62" t="str">
        <f aca="false">IF(COUNTA(G200:Z200)&gt;1,COUNT(AP200:BI200),"")</f>
        <v/>
      </c>
      <c r="AF200" s="63" t="n">
        <f aca="false">COUNTIF(AP200:BI200,"&gt;0")</f>
        <v>0</v>
      </c>
      <c r="AG200" s="64" t="str">
        <f aca="false">IF(COUNTA(G200:Z200)&gt;1,AF200/AD200,"")</f>
        <v/>
      </c>
      <c r="AH200" s="64" t="str">
        <f aca="false"> IF(COUNTA(G200:Z200)&gt;1,   SLOPE(AP200:BI200,AP$13:BI$13) ,"")</f>
        <v/>
      </c>
      <c r="AI200" s="64" t="n">
        <f aca="false">IF(AF200&gt;0,SUM(AP200:BI200)/AF200,-2)</f>
        <v>-2</v>
      </c>
      <c r="AJ200" s="65" t="str">
        <f aca="false">IF(COUNTA(G200:Z200)&gt;1,  AG200/($AO200-$B$3),"")</f>
        <v/>
      </c>
      <c r="AK200" s="65" t="str">
        <f aca="false">IF(COUNTA(G200:Z200)&gt;1,  AH200/($AO200-$B$3),"")</f>
        <v/>
      </c>
      <c r="AL200" s="65" t="str">
        <f aca="false">IF(COUNTA(G200:Z200)&gt;1,  AI200/($AO200-$B$3),"")</f>
        <v/>
      </c>
      <c r="AM200" s="65" t="str">
        <f aca="false">IF(COUNTA(G200:Z200)&gt;1,  SUM(AJ200:AL200),"")</f>
        <v/>
      </c>
      <c r="AO200" s="66" t="e">
        <f aca="false">AI200+AH200+AG200+B$3</f>
        <v>#VALUE!</v>
      </c>
      <c r="AP200" s="67" t="str">
        <f aca="false">IF(ISBLANK(G200),"", VLOOKUP(G200,$A$4:$B$8,2,FALSE()))</f>
        <v/>
      </c>
      <c r="AQ200" s="67" t="str">
        <f aca="false">IF(ISBLANK(H200),"", VLOOKUP(H200,$A$4:$B$8,2,FALSE()))</f>
        <v/>
      </c>
      <c r="AR200" s="67" t="str">
        <f aca="false">IF(ISBLANK(I200),"", VLOOKUP(I200,$A$4:$B$8,2,FALSE()))</f>
        <v/>
      </c>
      <c r="AS200" s="67" t="str">
        <f aca="false">IF(ISBLANK(J200),"", VLOOKUP(J200,$A$4:$B$8,2,FALSE()))</f>
        <v/>
      </c>
      <c r="AT200" s="67" t="str">
        <f aca="false">IF(ISBLANK(K200),"", VLOOKUP(K200,$A$4:$B$8,2,FALSE()))</f>
        <v/>
      </c>
      <c r="AU200" s="67" t="str">
        <f aca="false">IF(ISBLANK(L200),"", VLOOKUP(L200,$A$4:$B$8,2,FALSE()))</f>
        <v/>
      </c>
      <c r="AV200" s="67" t="str">
        <f aca="false">IF(ISBLANK(M200),"", VLOOKUP(M200,$A$4:$B$8,2,FALSE()))</f>
        <v/>
      </c>
      <c r="AW200" s="67" t="str">
        <f aca="false">IF(ISBLANK(N200),"", VLOOKUP(N200,$A$4:$B$8,2,FALSE()))</f>
        <v/>
      </c>
      <c r="AX200" s="67" t="str">
        <f aca="false">IF(ISBLANK(O200),"", VLOOKUP(O200,$A$4:$B$8,2,FALSE()))</f>
        <v/>
      </c>
      <c r="AY200" s="67" t="str">
        <f aca="false">IF(ISBLANK(P200),"", VLOOKUP(P200,$A$4:$B$8,2,FALSE()))</f>
        <v/>
      </c>
      <c r="AZ200" s="67" t="str">
        <f aca="false">IF(ISBLANK(Q200),"", VLOOKUP(Q200,$A$4:$B$8,2,FALSE()))</f>
        <v/>
      </c>
      <c r="BA200" s="67" t="str">
        <f aca="false">IF(ISBLANK(R200),"", VLOOKUP(R200,$A$4:$B$8,2,FALSE()))</f>
        <v/>
      </c>
      <c r="BB200" s="67" t="str">
        <f aca="false">IF(ISBLANK(S200),"", VLOOKUP(S200,$A$4:$B$8,2,FALSE()))</f>
        <v/>
      </c>
      <c r="BC200" s="67" t="str">
        <f aca="false">IF(ISBLANK(T200),"", VLOOKUP(T200,$A$4:$B$8,2,FALSE()))</f>
        <v/>
      </c>
      <c r="BD200" s="67" t="str">
        <f aca="false">IF(ISBLANK(U200),"", VLOOKUP(U200,$A$4:$B$8,2,FALSE()))</f>
        <v/>
      </c>
      <c r="BE200" s="67" t="str">
        <f aca="false">IF(ISBLANK(V200),"", VLOOKUP(V200,$A$4:$B$8,2,FALSE()))</f>
        <v/>
      </c>
      <c r="BF200" s="67" t="str">
        <f aca="false">IF(ISBLANK(W200),"", VLOOKUP(W200,$A$4:$B$8,2,FALSE()))</f>
        <v/>
      </c>
      <c r="BG200" s="67" t="str">
        <f aca="false">IF(ISBLANK(X200),"", VLOOKUP(X200,$A$4:$B$8,2,FALSE()))</f>
        <v/>
      </c>
      <c r="BH200" s="67" t="str">
        <f aca="false">IF(ISBLANK(Y200),"", VLOOKUP(Y200,$A$4:$B$8,2,FALSE()))</f>
        <v/>
      </c>
      <c r="BI200" s="67" t="str">
        <f aca="false">IF(ISBLANK(Z200),"", VLOOKUP(Z200,$A$4:$B$8,2,FALSE()))</f>
        <v/>
      </c>
    </row>
    <row r="201" customFormat="false" ht="17.6" hidden="false" customHeight="true" outlineLevel="0" collapsed="false">
      <c r="A201" s="53"/>
      <c r="B201" s="53"/>
      <c r="C201" s="54" t="str">
        <f aca="false">LEFT(E201,2)</f>
        <v/>
      </c>
      <c r="D201" s="54" t="str">
        <f aca="false">LEFT(F201,2)</f>
        <v/>
      </c>
      <c r="E201" s="55"/>
      <c r="F201" s="55"/>
      <c r="G201" s="56"/>
      <c r="H201" s="56"/>
      <c r="I201" s="56"/>
      <c r="J201" s="56"/>
      <c r="K201" s="56"/>
      <c r="L201" s="56"/>
      <c r="M201" s="56"/>
      <c r="N201" s="56"/>
      <c r="O201" s="56"/>
      <c r="P201" s="56"/>
      <c r="Q201" s="56"/>
      <c r="R201" s="56"/>
      <c r="S201" s="56"/>
      <c r="T201" s="56"/>
      <c r="U201" s="56"/>
      <c r="V201" s="56"/>
      <c r="W201" s="57"/>
      <c r="X201" s="57"/>
      <c r="Y201" s="56"/>
      <c r="Z201" s="57"/>
      <c r="AA201" s="59" t="str">
        <f aca="false">IF(COUNTA(G201:Z201)&gt;1,AB201*0.9,"")</f>
        <v/>
      </c>
      <c r="AB201" s="60" t="str">
        <f aca="false">=IF(COUNTA(G201:Z201)&gt;1,AO201*0.9,"")</f>
        <v/>
      </c>
      <c r="AC201" s="59" t="str">
        <f aca="false">IF(COUNTA(G201:Z201)&gt;1,AB201*1.1,"")</f>
        <v/>
      </c>
      <c r="AD201" s="61" t="n">
        <v>10</v>
      </c>
      <c r="AE201" s="62" t="str">
        <f aca="false">IF(COUNTA(G201:Z201)&gt;1,COUNT(AP201:BI201),"")</f>
        <v/>
      </c>
      <c r="AF201" s="63" t="n">
        <f aca="false">COUNTIF(AP201:BI201,"&gt;0")</f>
        <v>0</v>
      </c>
      <c r="AG201" s="64" t="str">
        <f aca="false">IF(COUNTA(G201:Z201)&gt;1,AF201/AD201,"")</f>
        <v/>
      </c>
      <c r="AH201" s="64" t="str">
        <f aca="false"> IF(COUNTA(G201:Z201)&gt;1,   SLOPE(AP201:BI201,AP$13:BI$13) ,"")</f>
        <v/>
      </c>
      <c r="AI201" s="64" t="n">
        <f aca="false">IF(AF201&gt;0,SUM(AP201:BI201)/AF201,-2)</f>
        <v>-2</v>
      </c>
      <c r="AJ201" s="65" t="str">
        <f aca="false">IF(COUNTA(G201:Z201)&gt;1,  AG201/($AO201-$B$3),"")</f>
        <v/>
      </c>
      <c r="AK201" s="65" t="str">
        <f aca="false">IF(COUNTA(G201:Z201)&gt;1,  AH201/($AO201-$B$3),"")</f>
        <v/>
      </c>
      <c r="AL201" s="65" t="str">
        <f aca="false">IF(COUNTA(G201:Z201)&gt;1,  AI201/($AO201-$B$3),"")</f>
        <v/>
      </c>
      <c r="AM201" s="65" t="str">
        <f aca="false">IF(COUNTA(G201:Z201)&gt;1,  SUM(AJ201:AL201),"")</f>
        <v/>
      </c>
      <c r="AO201" s="66" t="e">
        <f aca="false">AI201+AH201+AG201+B$3</f>
        <v>#VALUE!</v>
      </c>
      <c r="AP201" s="67" t="str">
        <f aca="false">IF(ISBLANK(G201),"", VLOOKUP(G201,$A$4:$B$8,2,FALSE()))</f>
        <v/>
      </c>
      <c r="AQ201" s="67" t="str">
        <f aca="false">IF(ISBLANK(H201),"", VLOOKUP(H201,$A$4:$B$8,2,FALSE()))</f>
        <v/>
      </c>
      <c r="AR201" s="67" t="str">
        <f aca="false">IF(ISBLANK(I201),"", VLOOKUP(I201,$A$4:$B$8,2,FALSE()))</f>
        <v/>
      </c>
      <c r="AS201" s="67" t="str">
        <f aca="false">IF(ISBLANK(J201),"", VLOOKUP(J201,$A$4:$B$8,2,FALSE()))</f>
        <v/>
      </c>
      <c r="AT201" s="67" t="str">
        <f aca="false">IF(ISBLANK(K201),"", VLOOKUP(K201,$A$4:$B$8,2,FALSE()))</f>
        <v/>
      </c>
      <c r="AU201" s="67" t="str">
        <f aca="false">IF(ISBLANK(L201),"", VLOOKUP(L201,$A$4:$B$8,2,FALSE()))</f>
        <v/>
      </c>
      <c r="AV201" s="67" t="str">
        <f aca="false">IF(ISBLANK(M201),"", VLOOKUP(M201,$A$4:$B$8,2,FALSE()))</f>
        <v/>
      </c>
      <c r="AW201" s="67" t="str">
        <f aca="false">IF(ISBLANK(N201),"", VLOOKUP(N201,$A$4:$B$8,2,FALSE()))</f>
        <v/>
      </c>
      <c r="AX201" s="67" t="str">
        <f aca="false">IF(ISBLANK(O201),"", VLOOKUP(O201,$A$4:$B$8,2,FALSE()))</f>
        <v/>
      </c>
      <c r="AY201" s="67" t="str">
        <f aca="false">IF(ISBLANK(P201),"", VLOOKUP(P201,$A$4:$B$8,2,FALSE()))</f>
        <v/>
      </c>
      <c r="AZ201" s="67" t="str">
        <f aca="false">IF(ISBLANK(Q201),"", VLOOKUP(Q201,$A$4:$B$8,2,FALSE()))</f>
        <v/>
      </c>
      <c r="BA201" s="67" t="str">
        <f aca="false">IF(ISBLANK(R201),"", VLOOKUP(R201,$A$4:$B$8,2,FALSE()))</f>
        <v/>
      </c>
      <c r="BB201" s="67" t="str">
        <f aca="false">IF(ISBLANK(S201),"", VLOOKUP(S201,$A$4:$B$8,2,FALSE()))</f>
        <v/>
      </c>
      <c r="BC201" s="67" t="str">
        <f aca="false">IF(ISBLANK(T201),"", VLOOKUP(T201,$A$4:$B$8,2,FALSE()))</f>
        <v/>
      </c>
      <c r="BD201" s="67" t="str">
        <f aca="false">IF(ISBLANK(U201),"", VLOOKUP(U201,$A$4:$B$8,2,FALSE()))</f>
        <v/>
      </c>
      <c r="BE201" s="67" t="str">
        <f aca="false">IF(ISBLANK(V201),"", VLOOKUP(V201,$A$4:$B$8,2,FALSE()))</f>
        <v/>
      </c>
      <c r="BF201" s="67" t="str">
        <f aca="false">IF(ISBLANK(W201),"", VLOOKUP(W201,$A$4:$B$8,2,FALSE()))</f>
        <v/>
      </c>
      <c r="BG201" s="67" t="str">
        <f aca="false">IF(ISBLANK(X201),"", VLOOKUP(X201,$A$4:$B$8,2,FALSE()))</f>
        <v/>
      </c>
      <c r="BH201" s="67" t="str">
        <f aca="false">IF(ISBLANK(Y201),"", VLOOKUP(Y201,$A$4:$B$8,2,FALSE()))</f>
        <v/>
      </c>
      <c r="BI201" s="67" t="str">
        <f aca="false">IF(ISBLANK(Z201),"", VLOOKUP(Z201,$A$4:$B$8,2,FALSE()))</f>
        <v/>
      </c>
    </row>
    <row r="202" customFormat="false" ht="17.6" hidden="false" customHeight="true" outlineLevel="0" collapsed="false">
      <c r="A202" s="53"/>
      <c r="B202" s="53"/>
      <c r="C202" s="54" t="str">
        <f aca="false">LEFT(E202,2)</f>
        <v/>
      </c>
      <c r="D202" s="54" t="str">
        <f aca="false">LEFT(F202,2)</f>
        <v/>
      </c>
      <c r="E202" s="55"/>
      <c r="F202" s="55"/>
      <c r="G202" s="56"/>
      <c r="H202" s="56"/>
      <c r="I202" s="56"/>
      <c r="J202" s="56"/>
      <c r="K202" s="56"/>
      <c r="L202" s="56"/>
      <c r="M202" s="56"/>
      <c r="N202" s="56"/>
      <c r="O202" s="56"/>
      <c r="P202" s="56"/>
      <c r="Q202" s="56"/>
      <c r="R202" s="56"/>
      <c r="S202" s="56"/>
      <c r="T202" s="57"/>
      <c r="U202" s="57"/>
      <c r="V202" s="57"/>
      <c r="W202" s="57"/>
      <c r="X202" s="57"/>
      <c r="Y202" s="56"/>
      <c r="Z202" s="56"/>
      <c r="AA202" s="59" t="str">
        <f aca="false">IF(COUNTA(G202:Z202)&gt;1,AB202*0.9,"")</f>
        <v/>
      </c>
      <c r="AB202" s="60" t="str">
        <f aca="false">=IF(COUNTA(G202:Z202)&gt;1,AO202*0.9,"")</f>
        <v/>
      </c>
      <c r="AC202" s="59" t="str">
        <f aca="false">IF(COUNTA(G202:Z202)&gt;1,AB202*1.1,"")</f>
        <v/>
      </c>
      <c r="AD202" s="61" t="n">
        <v>10</v>
      </c>
      <c r="AE202" s="62" t="str">
        <f aca="false">IF(COUNTA(G202:Z202)&gt;1,COUNT(AP202:BI202),"")</f>
        <v/>
      </c>
      <c r="AF202" s="63" t="n">
        <f aca="false">COUNTIF(AP202:BI202,"&gt;0")</f>
        <v>0</v>
      </c>
      <c r="AG202" s="64" t="str">
        <f aca="false">IF(COUNTA(G202:Z202)&gt;1,AF202/AD202,"")</f>
        <v/>
      </c>
      <c r="AH202" s="64" t="str">
        <f aca="false"> IF(COUNTA(G202:Z202)&gt;1,   SLOPE(AP202:BI202,AP$13:BI$13) ,"")</f>
        <v/>
      </c>
      <c r="AI202" s="64" t="n">
        <f aca="false">IF(AF202&gt;0,SUM(AP202:BI202)/AF202,-2)</f>
        <v>-2</v>
      </c>
      <c r="AJ202" s="65" t="str">
        <f aca="false">IF(COUNTA(G202:Z202)&gt;1,  AG202/($AO202-$B$3),"")</f>
        <v/>
      </c>
      <c r="AK202" s="65" t="str">
        <f aca="false">IF(COUNTA(G202:Z202)&gt;1,  AH202/($AO202-$B$3),"")</f>
        <v/>
      </c>
      <c r="AL202" s="65" t="str">
        <f aca="false">IF(COUNTA(G202:Z202)&gt;1,  AI202/($AO202-$B$3),"")</f>
        <v/>
      </c>
      <c r="AM202" s="65" t="str">
        <f aca="false">IF(COUNTA(G202:Z202)&gt;1,  SUM(AJ202:AL202),"")</f>
        <v/>
      </c>
      <c r="AO202" s="66" t="e">
        <f aca="false">AI202+AH202+AG202+B$3</f>
        <v>#VALUE!</v>
      </c>
      <c r="AP202" s="67" t="str">
        <f aca="false">IF(ISBLANK(G202),"", VLOOKUP(G202,$A$4:$B$8,2,FALSE()))</f>
        <v/>
      </c>
      <c r="AQ202" s="67" t="str">
        <f aca="false">IF(ISBLANK(H202),"", VLOOKUP(H202,$A$4:$B$8,2,FALSE()))</f>
        <v/>
      </c>
      <c r="AR202" s="67" t="str">
        <f aca="false">IF(ISBLANK(I202),"", VLOOKUP(I202,$A$4:$B$8,2,FALSE()))</f>
        <v/>
      </c>
      <c r="AS202" s="67" t="str">
        <f aca="false">IF(ISBLANK(J202),"", VLOOKUP(J202,$A$4:$B$8,2,FALSE()))</f>
        <v/>
      </c>
      <c r="AT202" s="67" t="str">
        <f aca="false">IF(ISBLANK(K202),"", VLOOKUP(K202,$A$4:$B$8,2,FALSE()))</f>
        <v/>
      </c>
      <c r="AU202" s="67" t="str">
        <f aca="false">IF(ISBLANK(L202),"", VLOOKUP(L202,$A$4:$B$8,2,FALSE()))</f>
        <v/>
      </c>
      <c r="AV202" s="67" t="str">
        <f aca="false">IF(ISBLANK(M202),"", VLOOKUP(M202,$A$4:$B$8,2,FALSE()))</f>
        <v/>
      </c>
      <c r="AW202" s="67" t="str">
        <f aca="false">IF(ISBLANK(N202),"", VLOOKUP(N202,$A$4:$B$8,2,FALSE()))</f>
        <v/>
      </c>
      <c r="AX202" s="67" t="str">
        <f aca="false">IF(ISBLANK(O202),"", VLOOKUP(O202,$A$4:$B$8,2,FALSE()))</f>
        <v/>
      </c>
      <c r="AY202" s="67" t="str">
        <f aca="false">IF(ISBLANK(P202),"", VLOOKUP(P202,$A$4:$B$8,2,FALSE()))</f>
        <v/>
      </c>
      <c r="AZ202" s="67" t="str">
        <f aca="false">IF(ISBLANK(Q202),"", VLOOKUP(Q202,$A$4:$B$8,2,FALSE()))</f>
        <v/>
      </c>
      <c r="BA202" s="67" t="str">
        <f aca="false">IF(ISBLANK(R202),"", VLOOKUP(R202,$A$4:$B$8,2,FALSE()))</f>
        <v/>
      </c>
      <c r="BB202" s="67" t="str">
        <f aca="false">IF(ISBLANK(S202),"", VLOOKUP(S202,$A$4:$B$8,2,FALSE()))</f>
        <v/>
      </c>
      <c r="BC202" s="67" t="str">
        <f aca="false">IF(ISBLANK(T202),"", VLOOKUP(T202,$A$4:$B$8,2,FALSE()))</f>
        <v/>
      </c>
      <c r="BD202" s="67" t="str">
        <f aca="false">IF(ISBLANK(U202),"", VLOOKUP(U202,$A$4:$B$8,2,FALSE()))</f>
        <v/>
      </c>
      <c r="BE202" s="67" t="str">
        <f aca="false">IF(ISBLANK(V202),"", VLOOKUP(V202,$A$4:$B$8,2,FALSE()))</f>
        <v/>
      </c>
      <c r="BF202" s="67" t="str">
        <f aca="false">IF(ISBLANK(W202),"", VLOOKUP(W202,$A$4:$B$8,2,FALSE()))</f>
        <v/>
      </c>
      <c r="BG202" s="67" t="str">
        <f aca="false">IF(ISBLANK(X202),"", VLOOKUP(X202,$A$4:$B$8,2,FALSE()))</f>
        <v/>
      </c>
      <c r="BH202" s="67" t="str">
        <f aca="false">IF(ISBLANK(Y202),"", VLOOKUP(Y202,$A$4:$B$8,2,FALSE()))</f>
        <v/>
      </c>
      <c r="BI202" s="67" t="str">
        <f aca="false">IF(ISBLANK(Z202),"", VLOOKUP(Z202,$A$4:$B$8,2,FALSE()))</f>
        <v/>
      </c>
    </row>
    <row r="203" customFormat="false" ht="17.6" hidden="false" customHeight="true" outlineLevel="0" collapsed="false">
      <c r="A203" s="53"/>
      <c r="B203" s="53"/>
      <c r="C203" s="54" t="str">
        <f aca="false">LEFT(E203,2)</f>
        <v/>
      </c>
      <c r="D203" s="54" t="str">
        <f aca="false">LEFT(F203,2)</f>
        <v/>
      </c>
      <c r="E203" s="55"/>
      <c r="F203" s="55"/>
      <c r="G203" s="56"/>
      <c r="H203" s="56"/>
      <c r="I203" s="56"/>
      <c r="J203" s="56"/>
      <c r="K203" s="56"/>
      <c r="L203" s="56"/>
      <c r="M203" s="56"/>
      <c r="N203" s="56"/>
      <c r="O203" s="56"/>
      <c r="P203" s="56"/>
      <c r="Q203" s="56"/>
      <c r="R203" s="56"/>
      <c r="S203" s="56"/>
      <c r="T203" s="56"/>
      <c r="U203" s="56"/>
      <c r="V203" s="56"/>
      <c r="W203" s="56"/>
      <c r="X203" s="56"/>
      <c r="Y203" s="57"/>
      <c r="Z203" s="57"/>
      <c r="AA203" s="59" t="str">
        <f aca="false">IF(COUNTA(G203:Z203)&gt;1,AB203*0.9,"")</f>
        <v/>
      </c>
      <c r="AB203" s="60" t="str">
        <f aca="false">=IF(COUNTA(G203:Z203)&gt;1,AO203*0.9,"")</f>
        <v/>
      </c>
      <c r="AC203" s="59" t="str">
        <f aca="false">IF(COUNTA(G203:Z203)&gt;1,AB203*1.1,"")</f>
        <v/>
      </c>
      <c r="AD203" s="61" t="n">
        <v>10</v>
      </c>
      <c r="AE203" s="62" t="str">
        <f aca="false">IF(COUNTA(G203:Z203)&gt;1,COUNT(AP203:BI203),"")</f>
        <v/>
      </c>
      <c r="AF203" s="63" t="n">
        <f aca="false">COUNTIF(AP203:BI203,"&gt;0")</f>
        <v>0</v>
      </c>
      <c r="AG203" s="64" t="str">
        <f aca="false">IF(COUNTA(G203:Z203)&gt;1,AF203/AD203,"")</f>
        <v/>
      </c>
      <c r="AH203" s="64" t="str">
        <f aca="false"> IF(COUNTA(G203:Z203)&gt;1,   SLOPE(AP203:BI203,AP$13:BI$13) ,"")</f>
        <v/>
      </c>
      <c r="AI203" s="64" t="n">
        <f aca="false">IF(AF203&gt;0,SUM(AP203:BI203)/AF203,-2)</f>
        <v>-2</v>
      </c>
      <c r="AJ203" s="65" t="str">
        <f aca="false">IF(COUNTA(G203:Z203)&gt;1,  AG203/($AO203-$B$3),"")</f>
        <v/>
      </c>
      <c r="AK203" s="65" t="str">
        <f aca="false">IF(COUNTA(G203:Z203)&gt;1,  AH203/($AO203-$B$3),"")</f>
        <v/>
      </c>
      <c r="AL203" s="65" t="str">
        <f aca="false">IF(COUNTA(G203:Z203)&gt;1,  AI203/($AO203-$B$3),"")</f>
        <v/>
      </c>
      <c r="AM203" s="65" t="str">
        <f aca="false">IF(COUNTA(G203:Z203)&gt;1,  SUM(AJ203:AL203),"")</f>
        <v/>
      </c>
      <c r="AO203" s="66" t="e">
        <f aca="false">AI203+AH203+AG203+B$3</f>
        <v>#VALUE!</v>
      </c>
      <c r="AP203" s="67" t="str">
        <f aca="false">IF(ISBLANK(G203),"", VLOOKUP(G203,$A$4:$B$8,2,FALSE()))</f>
        <v/>
      </c>
      <c r="AQ203" s="67" t="str">
        <f aca="false">IF(ISBLANK(H203),"", VLOOKUP(H203,$A$4:$B$8,2,FALSE()))</f>
        <v/>
      </c>
      <c r="AR203" s="67" t="str">
        <f aca="false">IF(ISBLANK(I203),"", VLOOKUP(I203,$A$4:$B$8,2,FALSE()))</f>
        <v/>
      </c>
      <c r="AS203" s="67" t="str">
        <f aca="false">IF(ISBLANK(J203),"", VLOOKUP(J203,$A$4:$B$8,2,FALSE()))</f>
        <v/>
      </c>
      <c r="AT203" s="67" t="str">
        <f aca="false">IF(ISBLANK(K203),"", VLOOKUP(K203,$A$4:$B$8,2,FALSE()))</f>
        <v/>
      </c>
      <c r="AU203" s="67" t="str">
        <f aca="false">IF(ISBLANK(L203),"", VLOOKUP(L203,$A$4:$B$8,2,FALSE()))</f>
        <v/>
      </c>
      <c r="AV203" s="67" t="str">
        <f aca="false">IF(ISBLANK(M203),"", VLOOKUP(M203,$A$4:$B$8,2,FALSE()))</f>
        <v/>
      </c>
      <c r="AW203" s="67" t="str">
        <f aca="false">IF(ISBLANK(N203),"", VLOOKUP(N203,$A$4:$B$8,2,FALSE()))</f>
        <v/>
      </c>
      <c r="AX203" s="67" t="str">
        <f aca="false">IF(ISBLANK(O203),"", VLOOKUP(O203,$A$4:$B$8,2,FALSE()))</f>
        <v/>
      </c>
      <c r="AY203" s="67" t="str">
        <f aca="false">IF(ISBLANK(P203),"", VLOOKUP(P203,$A$4:$B$8,2,FALSE()))</f>
        <v/>
      </c>
      <c r="AZ203" s="67" t="str">
        <f aca="false">IF(ISBLANK(Q203),"", VLOOKUP(Q203,$A$4:$B$8,2,FALSE()))</f>
        <v/>
      </c>
      <c r="BA203" s="67" t="str">
        <f aca="false">IF(ISBLANK(R203),"", VLOOKUP(R203,$A$4:$B$8,2,FALSE()))</f>
        <v/>
      </c>
      <c r="BB203" s="67" t="str">
        <f aca="false">IF(ISBLANK(S203),"", VLOOKUP(S203,$A$4:$B$8,2,FALSE()))</f>
        <v/>
      </c>
      <c r="BC203" s="67" t="str">
        <f aca="false">IF(ISBLANK(T203),"", VLOOKUP(T203,$A$4:$B$8,2,FALSE()))</f>
        <v/>
      </c>
      <c r="BD203" s="67" t="str">
        <f aca="false">IF(ISBLANK(U203),"", VLOOKUP(U203,$A$4:$B$8,2,FALSE()))</f>
        <v/>
      </c>
      <c r="BE203" s="67" t="str">
        <f aca="false">IF(ISBLANK(V203),"", VLOOKUP(V203,$A$4:$B$8,2,FALSE()))</f>
        <v/>
      </c>
      <c r="BF203" s="67" t="str">
        <f aca="false">IF(ISBLANK(W203),"", VLOOKUP(W203,$A$4:$B$8,2,FALSE()))</f>
        <v/>
      </c>
      <c r="BG203" s="67" t="str">
        <f aca="false">IF(ISBLANK(X203),"", VLOOKUP(X203,$A$4:$B$8,2,FALSE()))</f>
        <v/>
      </c>
      <c r="BH203" s="67" t="str">
        <f aca="false">IF(ISBLANK(Y203),"", VLOOKUP(Y203,$A$4:$B$8,2,FALSE()))</f>
        <v/>
      </c>
      <c r="BI203" s="67" t="str">
        <f aca="false">IF(ISBLANK(Z203),"", VLOOKUP(Z203,$A$4:$B$8,2,FALSE()))</f>
        <v/>
      </c>
    </row>
    <row r="204" customFormat="false" ht="17.6" hidden="false" customHeight="true" outlineLevel="0" collapsed="false">
      <c r="A204" s="53"/>
      <c r="B204" s="53"/>
      <c r="C204" s="54" t="str">
        <f aca="false">LEFT(E204,2)</f>
        <v/>
      </c>
      <c r="D204" s="54" t="str">
        <f aca="false">LEFT(F204,2)</f>
        <v/>
      </c>
      <c r="E204" s="55"/>
      <c r="F204" s="55"/>
      <c r="G204" s="56"/>
      <c r="H204" s="56"/>
      <c r="I204" s="56"/>
      <c r="J204" s="56"/>
      <c r="K204" s="56"/>
      <c r="L204" s="56"/>
      <c r="M204" s="56"/>
      <c r="N204" s="56"/>
      <c r="O204" s="56"/>
      <c r="P204" s="56"/>
      <c r="Q204" s="56"/>
      <c r="R204" s="56"/>
      <c r="S204" s="56"/>
      <c r="T204" s="56"/>
      <c r="U204" s="56"/>
      <c r="V204" s="56"/>
      <c r="W204" s="56"/>
      <c r="X204" s="56"/>
      <c r="Y204" s="56"/>
      <c r="Z204" s="56"/>
      <c r="AA204" s="59" t="str">
        <f aca="false">IF(COUNTA(G204:Z204)&gt;1,AB204*0.9,"")</f>
        <v/>
      </c>
      <c r="AB204" s="60" t="str">
        <f aca="false">=IF(COUNTA(G204:Z204)&gt;1,AO204*0.9,"")</f>
        <v/>
      </c>
      <c r="AC204" s="59" t="str">
        <f aca="false">IF(COUNTA(G204:Z204)&gt;1,AB204*1.1,"")</f>
        <v/>
      </c>
      <c r="AD204" s="61" t="n">
        <v>10</v>
      </c>
      <c r="AE204" s="62" t="str">
        <f aca="false">IF(COUNTA(G204:Z204)&gt;1,COUNT(AP204:BI204),"")</f>
        <v/>
      </c>
      <c r="AF204" s="63" t="n">
        <f aca="false">COUNTIF(AP204:BI204,"&gt;0")</f>
        <v>0</v>
      </c>
      <c r="AG204" s="64" t="str">
        <f aca="false">IF(COUNTA(G204:Z204)&gt;1,AF204/AD204,"")</f>
        <v/>
      </c>
      <c r="AH204" s="64" t="str">
        <f aca="false"> IF(COUNTA(G204:Z204)&gt;1,   SLOPE(AP204:BI204,AP$13:BI$13) ,"")</f>
        <v/>
      </c>
      <c r="AI204" s="64" t="n">
        <f aca="false">IF(AF204&gt;0,SUM(AP204:BI204)/AF204,-2)</f>
        <v>-2</v>
      </c>
      <c r="AJ204" s="65" t="str">
        <f aca="false">IF(COUNTA(G204:Z204)&gt;1,  AG204/($AO204-$B$3),"")</f>
        <v/>
      </c>
      <c r="AK204" s="65" t="str">
        <f aca="false">IF(COUNTA(G204:Z204)&gt;1,  AH204/($AO204-$B$3),"")</f>
        <v/>
      </c>
      <c r="AL204" s="65" t="str">
        <f aca="false">IF(COUNTA(G204:Z204)&gt;1,  AI204/($AO204-$B$3),"")</f>
        <v/>
      </c>
      <c r="AM204" s="65" t="str">
        <f aca="false">IF(COUNTA(G204:Z204)&gt;1,  SUM(AJ204:AL204),"")</f>
        <v/>
      </c>
      <c r="AO204" s="66" t="e">
        <f aca="false">AI204+AH204+AG204+B$3</f>
        <v>#VALUE!</v>
      </c>
      <c r="AP204" s="67" t="str">
        <f aca="false">IF(ISBLANK(G204),"", VLOOKUP(G204,$A$4:$B$8,2,FALSE()))</f>
        <v/>
      </c>
      <c r="AQ204" s="67" t="str">
        <f aca="false">IF(ISBLANK(H204),"", VLOOKUP(H204,$A$4:$B$8,2,FALSE()))</f>
        <v/>
      </c>
      <c r="AR204" s="67" t="str">
        <f aca="false">IF(ISBLANK(I204),"", VLOOKUP(I204,$A$4:$B$8,2,FALSE()))</f>
        <v/>
      </c>
      <c r="AS204" s="67" t="str">
        <f aca="false">IF(ISBLANK(J204),"", VLOOKUP(J204,$A$4:$B$8,2,FALSE()))</f>
        <v/>
      </c>
      <c r="AT204" s="67" t="str">
        <f aca="false">IF(ISBLANK(K204),"", VLOOKUP(K204,$A$4:$B$8,2,FALSE()))</f>
        <v/>
      </c>
      <c r="AU204" s="67" t="str">
        <f aca="false">IF(ISBLANK(L204),"", VLOOKUP(L204,$A$4:$B$8,2,FALSE()))</f>
        <v/>
      </c>
      <c r="AV204" s="67" t="str">
        <f aca="false">IF(ISBLANK(M204),"", VLOOKUP(M204,$A$4:$B$8,2,FALSE()))</f>
        <v/>
      </c>
      <c r="AW204" s="67" t="str">
        <f aca="false">IF(ISBLANK(N204),"", VLOOKUP(N204,$A$4:$B$8,2,FALSE()))</f>
        <v/>
      </c>
      <c r="AX204" s="67" t="str">
        <f aca="false">IF(ISBLANK(O204),"", VLOOKUP(O204,$A$4:$B$8,2,FALSE()))</f>
        <v/>
      </c>
      <c r="AY204" s="67" t="str">
        <f aca="false">IF(ISBLANK(P204),"", VLOOKUP(P204,$A$4:$B$8,2,FALSE()))</f>
        <v/>
      </c>
      <c r="AZ204" s="67" t="str">
        <f aca="false">IF(ISBLANK(Q204),"", VLOOKUP(Q204,$A$4:$B$8,2,FALSE()))</f>
        <v/>
      </c>
      <c r="BA204" s="67" t="str">
        <f aca="false">IF(ISBLANK(R204),"", VLOOKUP(R204,$A$4:$B$8,2,FALSE()))</f>
        <v/>
      </c>
      <c r="BB204" s="67" t="str">
        <f aca="false">IF(ISBLANK(S204),"", VLOOKUP(S204,$A$4:$B$8,2,FALSE()))</f>
        <v/>
      </c>
      <c r="BC204" s="67" t="str">
        <f aca="false">IF(ISBLANK(T204),"", VLOOKUP(T204,$A$4:$B$8,2,FALSE()))</f>
        <v/>
      </c>
      <c r="BD204" s="67" t="str">
        <f aca="false">IF(ISBLANK(U204),"", VLOOKUP(U204,$A$4:$B$8,2,FALSE()))</f>
        <v/>
      </c>
      <c r="BE204" s="67" t="str">
        <f aca="false">IF(ISBLANK(V204),"", VLOOKUP(V204,$A$4:$B$8,2,FALSE()))</f>
        <v/>
      </c>
      <c r="BF204" s="67" t="str">
        <f aca="false">IF(ISBLANK(W204),"", VLOOKUP(W204,$A$4:$B$8,2,FALSE()))</f>
        <v/>
      </c>
      <c r="BG204" s="67" t="str">
        <f aca="false">IF(ISBLANK(X204),"", VLOOKUP(X204,$A$4:$B$8,2,FALSE()))</f>
        <v/>
      </c>
      <c r="BH204" s="67" t="str">
        <f aca="false">IF(ISBLANK(Y204),"", VLOOKUP(Y204,$A$4:$B$8,2,FALSE()))</f>
        <v/>
      </c>
      <c r="BI204" s="67" t="str">
        <f aca="false">IF(ISBLANK(Z204),"", VLOOKUP(Z204,$A$4:$B$8,2,FALSE()))</f>
        <v/>
      </c>
    </row>
    <row r="205" customFormat="false" ht="17.6" hidden="false" customHeight="true" outlineLevel="0" collapsed="false">
      <c r="A205" s="53"/>
      <c r="B205" s="53"/>
      <c r="C205" s="54" t="str">
        <f aca="false">LEFT(E205,2)</f>
        <v/>
      </c>
      <c r="D205" s="54" t="str">
        <f aca="false">LEFT(F205,2)</f>
        <v/>
      </c>
      <c r="E205" s="55"/>
      <c r="F205" s="55"/>
      <c r="G205" s="56"/>
      <c r="H205" s="56"/>
      <c r="I205" s="56"/>
      <c r="J205" s="56"/>
      <c r="K205" s="56"/>
      <c r="L205" s="56"/>
      <c r="M205" s="56"/>
      <c r="N205" s="56"/>
      <c r="O205" s="56"/>
      <c r="P205" s="56"/>
      <c r="Q205" s="56"/>
      <c r="R205" s="56"/>
      <c r="S205" s="56"/>
      <c r="T205" s="56"/>
      <c r="U205" s="56"/>
      <c r="V205" s="56"/>
      <c r="W205" s="57"/>
      <c r="X205" s="57"/>
      <c r="Y205" s="57"/>
      <c r="Z205" s="57"/>
      <c r="AA205" s="59" t="str">
        <f aca="false">IF(COUNTA(G205:Z205)&gt;1,AB205*0.9,"")</f>
        <v/>
      </c>
      <c r="AB205" s="60" t="str">
        <f aca="false">=IF(COUNTA(G205:Z205)&gt;1,AO205*0.9,"")</f>
        <v/>
      </c>
      <c r="AC205" s="59" t="str">
        <f aca="false">IF(COUNTA(G205:Z205)&gt;1,AB205*1.1,"")</f>
        <v/>
      </c>
      <c r="AD205" s="61" t="n">
        <v>10</v>
      </c>
      <c r="AE205" s="62" t="str">
        <f aca="false">IF(COUNTA(G205:Z205)&gt;1,COUNT(AP205:BI205),"")</f>
        <v/>
      </c>
      <c r="AF205" s="63" t="n">
        <f aca="false">COUNTIF(AP205:BI205,"&gt;0")</f>
        <v>0</v>
      </c>
      <c r="AG205" s="64" t="str">
        <f aca="false">IF(COUNTA(G205:Z205)&gt;1,AF205/AD205,"")</f>
        <v/>
      </c>
      <c r="AH205" s="64" t="str">
        <f aca="false"> IF(COUNTA(G205:Z205)&gt;1,   SLOPE(AP205:BI205,AP$13:BI$13) ,"")</f>
        <v/>
      </c>
      <c r="AI205" s="64" t="n">
        <f aca="false">IF(AF205&gt;0,SUM(AP205:BI205)/AF205,-2)</f>
        <v>-2</v>
      </c>
      <c r="AJ205" s="65" t="str">
        <f aca="false">IF(COUNTA(G205:Z205)&gt;1,  AG205/($AO205-$B$3),"")</f>
        <v/>
      </c>
      <c r="AK205" s="65" t="str">
        <f aca="false">IF(COUNTA(G205:Z205)&gt;1,  AH205/($AO205-$B$3),"")</f>
        <v/>
      </c>
      <c r="AL205" s="65" t="str">
        <f aca="false">IF(COUNTA(G205:Z205)&gt;1,  AI205/($AO205-$B$3),"")</f>
        <v/>
      </c>
      <c r="AM205" s="65" t="str">
        <f aca="false">IF(COUNTA(G205:Z205)&gt;1,  SUM(AJ205:AL205),"")</f>
        <v/>
      </c>
      <c r="AO205" s="66" t="e">
        <f aca="false">AI205+AH205+AG205+B$3</f>
        <v>#VALUE!</v>
      </c>
      <c r="AP205" s="67" t="str">
        <f aca="false">IF(ISBLANK(G205),"", VLOOKUP(G205,$A$4:$B$8,2,FALSE()))</f>
        <v/>
      </c>
      <c r="AQ205" s="67" t="str">
        <f aca="false">IF(ISBLANK(H205),"", VLOOKUP(H205,$A$4:$B$8,2,FALSE()))</f>
        <v/>
      </c>
      <c r="AR205" s="67" t="str">
        <f aca="false">IF(ISBLANK(I205),"", VLOOKUP(I205,$A$4:$B$8,2,FALSE()))</f>
        <v/>
      </c>
      <c r="AS205" s="67" t="str">
        <f aca="false">IF(ISBLANK(J205),"", VLOOKUP(J205,$A$4:$B$8,2,FALSE()))</f>
        <v/>
      </c>
      <c r="AT205" s="67" t="str">
        <f aca="false">IF(ISBLANK(K205),"", VLOOKUP(K205,$A$4:$B$8,2,FALSE()))</f>
        <v/>
      </c>
      <c r="AU205" s="67" t="str">
        <f aca="false">IF(ISBLANK(L205),"", VLOOKUP(L205,$A$4:$B$8,2,FALSE()))</f>
        <v/>
      </c>
      <c r="AV205" s="67" t="str">
        <f aca="false">IF(ISBLANK(M205),"", VLOOKUP(M205,$A$4:$B$8,2,FALSE()))</f>
        <v/>
      </c>
      <c r="AW205" s="67" t="str">
        <f aca="false">IF(ISBLANK(N205),"", VLOOKUP(N205,$A$4:$B$8,2,FALSE()))</f>
        <v/>
      </c>
      <c r="AX205" s="67" t="str">
        <f aca="false">IF(ISBLANK(O205),"", VLOOKUP(O205,$A$4:$B$8,2,FALSE()))</f>
        <v/>
      </c>
      <c r="AY205" s="67" t="str">
        <f aca="false">IF(ISBLANK(P205),"", VLOOKUP(P205,$A$4:$B$8,2,FALSE()))</f>
        <v/>
      </c>
      <c r="AZ205" s="67" t="str">
        <f aca="false">IF(ISBLANK(Q205),"", VLOOKUP(Q205,$A$4:$B$8,2,FALSE()))</f>
        <v/>
      </c>
      <c r="BA205" s="67" t="str">
        <f aca="false">IF(ISBLANK(R205),"", VLOOKUP(R205,$A$4:$B$8,2,FALSE()))</f>
        <v/>
      </c>
      <c r="BB205" s="67" t="str">
        <f aca="false">IF(ISBLANK(S205),"", VLOOKUP(S205,$A$4:$B$8,2,FALSE()))</f>
        <v/>
      </c>
      <c r="BC205" s="67" t="str">
        <f aca="false">IF(ISBLANK(T205),"", VLOOKUP(T205,$A$4:$B$8,2,FALSE()))</f>
        <v/>
      </c>
      <c r="BD205" s="67" t="str">
        <f aca="false">IF(ISBLANK(U205),"", VLOOKUP(U205,$A$4:$B$8,2,FALSE()))</f>
        <v/>
      </c>
      <c r="BE205" s="67" t="str">
        <f aca="false">IF(ISBLANK(V205),"", VLOOKUP(V205,$A$4:$B$8,2,FALSE()))</f>
        <v/>
      </c>
      <c r="BF205" s="67" t="str">
        <f aca="false">IF(ISBLANK(W205),"", VLOOKUP(W205,$A$4:$B$8,2,FALSE()))</f>
        <v/>
      </c>
      <c r="BG205" s="67" t="str">
        <f aca="false">IF(ISBLANK(X205),"", VLOOKUP(X205,$A$4:$B$8,2,FALSE()))</f>
        <v/>
      </c>
      <c r="BH205" s="67" t="str">
        <f aca="false">IF(ISBLANK(Y205),"", VLOOKUP(Y205,$A$4:$B$8,2,FALSE()))</f>
        <v/>
      </c>
      <c r="BI205" s="67" t="str">
        <f aca="false">IF(ISBLANK(Z205),"", VLOOKUP(Z205,$A$4:$B$8,2,FALSE()))</f>
        <v/>
      </c>
    </row>
    <row r="206" customFormat="false" ht="17.6" hidden="false" customHeight="true" outlineLevel="0" collapsed="false">
      <c r="A206" s="53"/>
      <c r="B206" s="53"/>
      <c r="C206" s="54" t="str">
        <f aca="false">LEFT(E206,2)</f>
        <v/>
      </c>
      <c r="D206" s="54" t="str">
        <f aca="false">LEFT(F206,2)</f>
        <v/>
      </c>
      <c r="E206" s="55"/>
      <c r="F206" s="55"/>
      <c r="G206" s="56"/>
      <c r="H206" s="56"/>
      <c r="I206" s="56"/>
      <c r="J206" s="56"/>
      <c r="K206" s="56"/>
      <c r="L206" s="56"/>
      <c r="M206" s="56"/>
      <c r="N206" s="56"/>
      <c r="O206" s="56"/>
      <c r="P206" s="56"/>
      <c r="Q206" s="56"/>
      <c r="R206" s="56"/>
      <c r="S206" s="56"/>
      <c r="T206" s="56"/>
      <c r="U206" s="57"/>
      <c r="V206" s="57"/>
      <c r="W206" s="57"/>
      <c r="X206" s="57"/>
      <c r="Y206" s="56"/>
      <c r="Z206" s="56"/>
      <c r="AA206" s="59" t="str">
        <f aca="false">IF(COUNTA(G206:Z206)&gt;1,AB206*0.9,"")</f>
        <v/>
      </c>
      <c r="AB206" s="60" t="str">
        <f aca="false">=IF(COUNTA(G206:Z206)&gt;1,AO206*0.9,"")</f>
        <v/>
      </c>
      <c r="AC206" s="59" t="str">
        <f aca="false">IF(COUNTA(G206:Z206)&gt;1,AB206*1.1,"")</f>
        <v/>
      </c>
      <c r="AD206" s="61" t="n">
        <v>10</v>
      </c>
      <c r="AE206" s="62" t="str">
        <f aca="false">IF(COUNTA(G206:Z206)&gt;1,COUNT(AP206:BI206),"")</f>
        <v/>
      </c>
      <c r="AF206" s="63" t="n">
        <f aca="false">COUNTIF(AP206:BI206,"&gt;0")</f>
        <v>0</v>
      </c>
      <c r="AG206" s="64" t="str">
        <f aca="false">IF(COUNTA(G206:Z206)&gt;1,AF206/AD206,"")</f>
        <v/>
      </c>
      <c r="AH206" s="64" t="str">
        <f aca="false"> IF(COUNTA(G206:Z206)&gt;1,   SLOPE(AP206:BI206,AP$13:BI$13) ,"")</f>
        <v/>
      </c>
      <c r="AI206" s="64" t="n">
        <f aca="false">IF(AF206&gt;0,SUM(AP206:BI206)/AF206,-2)</f>
        <v>-2</v>
      </c>
      <c r="AJ206" s="65" t="str">
        <f aca="false">IF(COUNTA(G206:Z206)&gt;1,  AG206/($AO206-$B$3),"")</f>
        <v/>
      </c>
      <c r="AK206" s="65" t="str">
        <f aca="false">IF(COUNTA(G206:Z206)&gt;1,  AH206/($AO206-$B$3),"")</f>
        <v/>
      </c>
      <c r="AL206" s="65" t="str">
        <f aca="false">IF(COUNTA(G206:Z206)&gt;1,  AI206/($AO206-$B$3),"")</f>
        <v/>
      </c>
      <c r="AM206" s="65" t="str">
        <f aca="false">IF(COUNTA(G206:Z206)&gt;1,  SUM(AJ206:AL206),"")</f>
        <v/>
      </c>
      <c r="AO206" s="66" t="e">
        <f aca="false">AI206+AH206+AG206+B$3</f>
        <v>#VALUE!</v>
      </c>
      <c r="AP206" s="67" t="str">
        <f aca="false">IF(ISBLANK(G206),"", VLOOKUP(G206,$A$4:$B$8,2,FALSE()))</f>
        <v/>
      </c>
      <c r="AQ206" s="67" t="str">
        <f aca="false">IF(ISBLANK(H206),"", VLOOKUP(H206,$A$4:$B$8,2,FALSE()))</f>
        <v/>
      </c>
      <c r="AR206" s="67" t="str">
        <f aca="false">IF(ISBLANK(I206),"", VLOOKUP(I206,$A$4:$B$8,2,FALSE()))</f>
        <v/>
      </c>
      <c r="AS206" s="67" t="str">
        <f aca="false">IF(ISBLANK(J206),"", VLOOKUP(J206,$A$4:$B$8,2,FALSE()))</f>
        <v/>
      </c>
      <c r="AT206" s="67" t="str">
        <f aca="false">IF(ISBLANK(K206),"", VLOOKUP(K206,$A$4:$B$8,2,FALSE()))</f>
        <v/>
      </c>
      <c r="AU206" s="67" t="str">
        <f aca="false">IF(ISBLANK(L206),"", VLOOKUP(L206,$A$4:$B$8,2,FALSE()))</f>
        <v/>
      </c>
      <c r="AV206" s="67" t="str">
        <f aca="false">IF(ISBLANK(M206),"", VLOOKUP(M206,$A$4:$B$8,2,FALSE()))</f>
        <v/>
      </c>
      <c r="AW206" s="67" t="str">
        <f aca="false">IF(ISBLANK(N206),"", VLOOKUP(N206,$A$4:$B$8,2,FALSE()))</f>
        <v/>
      </c>
      <c r="AX206" s="67" t="str">
        <f aca="false">IF(ISBLANK(O206),"", VLOOKUP(O206,$A$4:$B$8,2,FALSE()))</f>
        <v/>
      </c>
      <c r="AY206" s="67" t="str">
        <f aca="false">IF(ISBLANK(P206),"", VLOOKUP(P206,$A$4:$B$8,2,FALSE()))</f>
        <v/>
      </c>
      <c r="AZ206" s="67" t="str">
        <f aca="false">IF(ISBLANK(Q206),"", VLOOKUP(Q206,$A$4:$B$8,2,FALSE()))</f>
        <v/>
      </c>
      <c r="BA206" s="67" t="str">
        <f aca="false">IF(ISBLANK(R206),"", VLOOKUP(R206,$A$4:$B$8,2,FALSE()))</f>
        <v/>
      </c>
      <c r="BB206" s="67" t="str">
        <f aca="false">IF(ISBLANK(S206),"", VLOOKUP(S206,$A$4:$B$8,2,FALSE()))</f>
        <v/>
      </c>
      <c r="BC206" s="67" t="str">
        <f aca="false">IF(ISBLANK(T206),"", VLOOKUP(T206,$A$4:$B$8,2,FALSE()))</f>
        <v/>
      </c>
      <c r="BD206" s="67" t="str">
        <f aca="false">IF(ISBLANK(U206),"", VLOOKUP(U206,$A$4:$B$8,2,FALSE()))</f>
        <v/>
      </c>
      <c r="BE206" s="67" t="str">
        <f aca="false">IF(ISBLANK(V206),"", VLOOKUP(V206,$A$4:$B$8,2,FALSE()))</f>
        <v/>
      </c>
      <c r="BF206" s="67" t="str">
        <f aca="false">IF(ISBLANK(W206),"", VLOOKUP(W206,$A$4:$B$8,2,FALSE()))</f>
        <v/>
      </c>
      <c r="BG206" s="67" t="str">
        <f aca="false">IF(ISBLANK(X206),"", VLOOKUP(X206,$A$4:$B$8,2,FALSE()))</f>
        <v/>
      </c>
      <c r="BH206" s="67" t="str">
        <f aca="false">IF(ISBLANK(Y206),"", VLOOKUP(Y206,$A$4:$B$8,2,FALSE()))</f>
        <v/>
      </c>
      <c r="BI206" s="67" t="str">
        <f aca="false">IF(ISBLANK(Z206),"", VLOOKUP(Z206,$A$4:$B$8,2,FALSE()))</f>
        <v/>
      </c>
    </row>
    <row r="207" customFormat="false" ht="17.6" hidden="false" customHeight="true" outlineLevel="0" collapsed="false">
      <c r="A207" s="57"/>
      <c r="B207" s="69"/>
      <c r="C207" s="54" t="str">
        <f aca="false">LEFT(E207,2)</f>
        <v/>
      </c>
      <c r="D207" s="54" t="str">
        <f aca="false">LEFT(F207,2)</f>
        <v/>
      </c>
      <c r="E207" s="73"/>
      <c r="F207" s="73"/>
      <c r="G207" s="57"/>
      <c r="H207" s="57"/>
      <c r="I207" s="57"/>
      <c r="J207" s="57"/>
      <c r="K207" s="57"/>
      <c r="L207" s="57"/>
      <c r="M207" s="57"/>
      <c r="N207" s="57"/>
      <c r="O207" s="57"/>
      <c r="P207" s="57"/>
      <c r="Q207" s="57"/>
      <c r="R207" s="57"/>
      <c r="S207" s="57"/>
      <c r="T207" s="57"/>
      <c r="U207" s="57"/>
      <c r="V207" s="57"/>
      <c r="W207" s="57"/>
      <c r="X207" s="57"/>
      <c r="Y207" s="57"/>
      <c r="Z207" s="57"/>
      <c r="AA207" s="59" t="str">
        <f aca="false">IF(COUNTA(G207:Z207)&gt;1,AB207*0.9,"")</f>
        <v/>
      </c>
      <c r="AB207" s="60" t="str">
        <f aca="false">=IF(COUNTA(G207:Z207)&gt;1,AO207*0.9,"")</f>
        <v/>
      </c>
      <c r="AC207" s="59" t="str">
        <f aca="false">IF(COUNTA(G207:Z207)&gt;1,AB207*1.1,"")</f>
        <v/>
      </c>
      <c r="AD207" s="61" t="n">
        <v>10</v>
      </c>
      <c r="AE207" s="62" t="str">
        <f aca="false">IF(COUNTA(G207:Z207)&gt;1,COUNT(AP207:BI207),"")</f>
        <v/>
      </c>
      <c r="AF207" s="63" t="n">
        <f aca="false">COUNTIF(AP207:BI207,"&gt;0")</f>
        <v>0</v>
      </c>
      <c r="AG207" s="64" t="str">
        <f aca="false">IF(COUNTA(G207:Z207)&gt;1,AF207/AD207,"")</f>
        <v/>
      </c>
      <c r="AH207" s="64" t="str">
        <f aca="false"> IF(COUNTA(G207:Z207)&gt;1,   SLOPE(AP207:BI207,AP$13:BI$13) ,"")</f>
        <v/>
      </c>
      <c r="AI207" s="64" t="n">
        <f aca="false">IF(AF207&gt;0,SUM(AP207:BI207)/AF207,-2)</f>
        <v>-2</v>
      </c>
      <c r="AJ207" s="65" t="str">
        <f aca="false">IF(COUNTA(G207:Z207)&gt;1,  AG207/($AO207-$B$3),"")</f>
        <v/>
      </c>
      <c r="AK207" s="65" t="str">
        <f aca="false">IF(COUNTA(G207:Z207)&gt;1,  AH207/($AO207-$B$3),"")</f>
        <v/>
      </c>
      <c r="AL207" s="65" t="str">
        <f aca="false">IF(COUNTA(G207:Z207)&gt;1,  AI207/($AO207-$B$3),"")</f>
        <v/>
      </c>
      <c r="AM207" s="65" t="str">
        <f aca="false">IF(COUNTA(G207:Z207)&gt;1,  SUM(AJ207:AL207),"")</f>
        <v/>
      </c>
      <c r="AO207" s="66" t="e">
        <f aca="false">AI207+AH207+AG207+B$3</f>
        <v>#VALUE!</v>
      </c>
      <c r="AP207" s="67" t="str">
        <f aca="false">IF(ISBLANK(G207),"", VLOOKUP(G207,$A$4:$B$8,2,FALSE()))</f>
        <v/>
      </c>
      <c r="AQ207" s="67" t="str">
        <f aca="false">IF(ISBLANK(H207),"", VLOOKUP(H207,$A$4:$B$8,2,FALSE()))</f>
        <v/>
      </c>
      <c r="AR207" s="67" t="str">
        <f aca="false">IF(ISBLANK(I207),"", VLOOKUP(I207,$A$4:$B$8,2,FALSE()))</f>
        <v/>
      </c>
      <c r="AS207" s="67" t="str">
        <f aca="false">IF(ISBLANK(J207),"", VLOOKUP(J207,$A$4:$B$8,2,FALSE()))</f>
        <v/>
      </c>
      <c r="AT207" s="67" t="str">
        <f aca="false">IF(ISBLANK(K207),"", VLOOKUP(K207,$A$4:$B$8,2,FALSE()))</f>
        <v/>
      </c>
      <c r="AU207" s="67" t="str">
        <f aca="false">IF(ISBLANK(L207),"", VLOOKUP(L207,$A$4:$B$8,2,FALSE()))</f>
        <v/>
      </c>
      <c r="AV207" s="67" t="str">
        <f aca="false">IF(ISBLANK(M207),"", VLOOKUP(M207,$A$4:$B$8,2,FALSE()))</f>
        <v/>
      </c>
      <c r="AW207" s="67" t="str">
        <f aca="false">IF(ISBLANK(N207),"", VLOOKUP(N207,$A$4:$B$8,2,FALSE()))</f>
        <v/>
      </c>
      <c r="AX207" s="67" t="str">
        <f aca="false">IF(ISBLANK(O207),"", VLOOKUP(O207,$A$4:$B$8,2,FALSE()))</f>
        <v/>
      </c>
      <c r="AY207" s="67" t="str">
        <f aca="false">IF(ISBLANK(P207),"", VLOOKUP(P207,$A$4:$B$8,2,FALSE()))</f>
        <v/>
      </c>
      <c r="AZ207" s="67" t="str">
        <f aca="false">IF(ISBLANK(Q207),"", VLOOKUP(Q207,$A$4:$B$8,2,FALSE()))</f>
        <v/>
      </c>
      <c r="BA207" s="67" t="str">
        <f aca="false">IF(ISBLANK(R207),"", VLOOKUP(R207,$A$4:$B$8,2,FALSE()))</f>
        <v/>
      </c>
      <c r="BB207" s="67" t="str">
        <f aca="false">IF(ISBLANK(S207),"", VLOOKUP(S207,$A$4:$B$8,2,FALSE()))</f>
        <v/>
      </c>
      <c r="BC207" s="67" t="str">
        <f aca="false">IF(ISBLANK(T207),"", VLOOKUP(T207,$A$4:$B$8,2,FALSE()))</f>
        <v/>
      </c>
      <c r="BD207" s="67" t="str">
        <f aca="false">IF(ISBLANK(U207),"", VLOOKUP(U207,$A$4:$B$8,2,FALSE()))</f>
        <v/>
      </c>
      <c r="BE207" s="67" t="str">
        <f aca="false">IF(ISBLANK(V207),"", VLOOKUP(V207,$A$4:$B$8,2,FALSE()))</f>
        <v/>
      </c>
      <c r="BF207" s="67" t="str">
        <f aca="false">IF(ISBLANK(W207),"", VLOOKUP(W207,$A$4:$B$8,2,FALSE()))</f>
        <v/>
      </c>
      <c r="BG207" s="67" t="str">
        <f aca="false">IF(ISBLANK(X207),"", VLOOKUP(X207,$A$4:$B$8,2,FALSE()))</f>
        <v/>
      </c>
      <c r="BH207" s="67" t="str">
        <f aca="false">IF(ISBLANK(Y207),"", VLOOKUP(Y207,$A$4:$B$8,2,FALSE()))</f>
        <v/>
      </c>
      <c r="BI207" s="67" t="str">
        <f aca="false">IF(ISBLANK(Z207),"", VLOOKUP(Z207,$A$4:$B$8,2,FALSE()))</f>
        <v/>
      </c>
    </row>
    <row r="208" customFormat="false" ht="17.6" hidden="false" customHeight="true" outlineLevel="0" collapsed="false">
      <c r="A208" s="57"/>
      <c r="B208" s="69"/>
      <c r="C208" s="54" t="str">
        <f aca="false">LEFT(E208,2)</f>
        <v/>
      </c>
      <c r="D208" s="54" t="str">
        <f aca="false">LEFT(F208,2)</f>
        <v/>
      </c>
      <c r="E208" s="73"/>
      <c r="F208" s="73"/>
      <c r="G208" s="57"/>
      <c r="H208" s="57"/>
      <c r="I208" s="57"/>
      <c r="J208" s="57"/>
      <c r="K208" s="57"/>
      <c r="L208" s="57"/>
      <c r="M208" s="57"/>
      <c r="N208" s="57"/>
      <c r="O208" s="57"/>
      <c r="P208" s="57"/>
      <c r="Q208" s="57"/>
      <c r="R208" s="57"/>
      <c r="S208" s="57"/>
      <c r="T208" s="57"/>
      <c r="U208" s="57"/>
      <c r="V208" s="57"/>
      <c r="W208" s="57"/>
      <c r="X208" s="57"/>
      <c r="Y208" s="58"/>
      <c r="Z208" s="58"/>
      <c r="AA208" s="59" t="str">
        <f aca="false">IF(COUNTA(G208:Z208)&gt;1,AB208*0.9,"")</f>
        <v/>
      </c>
      <c r="AB208" s="60" t="str">
        <f aca="false">=IF(COUNTA(G208:Z208)&gt;1,AO208*0.9,"")</f>
        <v/>
      </c>
      <c r="AC208" s="59" t="str">
        <f aca="false">IF(COUNTA(G208:Z208)&gt;1,AB208*1.1,"")</f>
        <v/>
      </c>
      <c r="AD208" s="61" t="n">
        <v>10</v>
      </c>
      <c r="AE208" s="62" t="str">
        <f aca="false">IF(COUNTA(G208:Z208)&gt;1,COUNT(AP208:BI208),"")</f>
        <v/>
      </c>
      <c r="AF208" s="63" t="n">
        <f aca="false">COUNTIF(AP208:BI208,"&gt;0")</f>
        <v>0</v>
      </c>
      <c r="AG208" s="64" t="str">
        <f aca="false">IF(COUNTA(G208:Z208)&gt;1,AF208/AD208,"")</f>
        <v/>
      </c>
      <c r="AH208" s="64" t="str">
        <f aca="false"> IF(COUNTA(G208:Z208)&gt;1,   SLOPE(AP208:BI208,AP$13:BI$13) ,"")</f>
        <v/>
      </c>
      <c r="AI208" s="64" t="n">
        <f aca="false">IF(AF208&gt;0,SUM(AP208:BI208)/AF208,-2)</f>
        <v>-2</v>
      </c>
      <c r="AJ208" s="65" t="str">
        <f aca="false">IF(COUNTA(G208:Z208)&gt;1,  AG208/($AO208-$B$3),"")</f>
        <v/>
      </c>
      <c r="AK208" s="65" t="str">
        <f aca="false">IF(COUNTA(G208:Z208)&gt;1,  AH208/($AO208-$B$3),"")</f>
        <v/>
      </c>
      <c r="AL208" s="65" t="str">
        <f aca="false">IF(COUNTA(G208:Z208)&gt;1,  AI208/($AO208-$B$3),"")</f>
        <v/>
      </c>
      <c r="AM208" s="65" t="str">
        <f aca="false">IF(COUNTA(G208:Z208)&gt;1,  SUM(AJ208:AL208),"")</f>
        <v/>
      </c>
      <c r="AO208" s="66" t="e">
        <f aca="false">AI208+AH208+AG208+B$3</f>
        <v>#VALUE!</v>
      </c>
      <c r="AP208" s="67" t="str">
        <f aca="false">IF(ISBLANK(G208),"", VLOOKUP(G208,$A$4:$B$8,2,FALSE()))</f>
        <v/>
      </c>
      <c r="AQ208" s="67" t="str">
        <f aca="false">IF(ISBLANK(H208),"", VLOOKUP(H208,$A$4:$B$8,2,FALSE()))</f>
        <v/>
      </c>
      <c r="AR208" s="67" t="str">
        <f aca="false">IF(ISBLANK(I208),"", VLOOKUP(I208,$A$4:$B$8,2,FALSE()))</f>
        <v/>
      </c>
      <c r="AS208" s="67" t="str">
        <f aca="false">IF(ISBLANK(J208),"", VLOOKUP(J208,$A$4:$B$8,2,FALSE()))</f>
        <v/>
      </c>
      <c r="AT208" s="67" t="str">
        <f aca="false">IF(ISBLANK(K208),"", VLOOKUP(K208,$A$4:$B$8,2,FALSE()))</f>
        <v/>
      </c>
      <c r="AU208" s="67" t="str">
        <f aca="false">IF(ISBLANK(L208),"", VLOOKUP(L208,$A$4:$B$8,2,FALSE()))</f>
        <v/>
      </c>
      <c r="AV208" s="67" t="str">
        <f aca="false">IF(ISBLANK(M208),"", VLOOKUP(M208,$A$4:$B$8,2,FALSE()))</f>
        <v/>
      </c>
      <c r="AW208" s="67" t="str">
        <f aca="false">IF(ISBLANK(N208),"", VLOOKUP(N208,$A$4:$B$8,2,FALSE()))</f>
        <v/>
      </c>
      <c r="AX208" s="67" t="str">
        <f aca="false">IF(ISBLANK(O208),"", VLOOKUP(O208,$A$4:$B$8,2,FALSE()))</f>
        <v/>
      </c>
      <c r="AY208" s="67" t="str">
        <f aca="false">IF(ISBLANK(P208),"", VLOOKUP(P208,$A$4:$B$8,2,FALSE()))</f>
        <v/>
      </c>
      <c r="AZ208" s="67" t="str">
        <f aca="false">IF(ISBLANK(Q208),"", VLOOKUP(Q208,$A$4:$B$8,2,FALSE()))</f>
        <v/>
      </c>
      <c r="BA208" s="67" t="str">
        <f aca="false">IF(ISBLANK(R208),"", VLOOKUP(R208,$A$4:$B$8,2,FALSE()))</f>
        <v/>
      </c>
      <c r="BB208" s="67" t="str">
        <f aca="false">IF(ISBLANK(S208),"", VLOOKUP(S208,$A$4:$B$8,2,FALSE()))</f>
        <v/>
      </c>
      <c r="BC208" s="67" t="str">
        <f aca="false">IF(ISBLANK(T208),"", VLOOKUP(T208,$A$4:$B$8,2,FALSE()))</f>
        <v/>
      </c>
      <c r="BD208" s="67" t="str">
        <f aca="false">IF(ISBLANK(U208),"", VLOOKUP(U208,$A$4:$B$8,2,FALSE()))</f>
        <v/>
      </c>
      <c r="BE208" s="67" t="str">
        <f aca="false">IF(ISBLANK(V208),"", VLOOKUP(V208,$A$4:$B$8,2,FALSE()))</f>
        <v/>
      </c>
      <c r="BF208" s="67" t="str">
        <f aca="false">IF(ISBLANK(W208),"", VLOOKUP(W208,$A$4:$B$8,2,FALSE()))</f>
        <v/>
      </c>
      <c r="BG208" s="67" t="str">
        <f aca="false">IF(ISBLANK(X208),"", VLOOKUP(X208,$A$4:$B$8,2,FALSE()))</f>
        <v/>
      </c>
      <c r="BH208" s="67" t="str">
        <f aca="false">IF(ISBLANK(Y208),"", VLOOKUP(Y208,$A$4:$B$8,2,FALSE()))</f>
        <v/>
      </c>
      <c r="BI208" s="67" t="str">
        <f aca="false">IF(ISBLANK(Z208),"", VLOOKUP(Z208,$A$4:$B$8,2,FALSE()))</f>
        <v/>
      </c>
    </row>
    <row r="209" customFormat="false" ht="17.6" hidden="false" customHeight="true" outlineLevel="0" collapsed="false">
      <c r="A209" s="57"/>
      <c r="B209" s="69"/>
      <c r="C209" s="54" t="str">
        <f aca="false">LEFT(E209,2)</f>
        <v/>
      </c>
      <c r="D209" s="54" t="str">
        <f aca="false">LEFT(F209,2)</f>
        <v/>
      </c>
      <c r="E209" s="73"/>
      <c r="F209" s="73"/>
      <c r="G209" s="57"/>
      <c r="H209" s="57"/>
      <c r="I209" s="57"/>
      <c r="J209" s="57"/>
      <c r="K209" s="57"/>
      <c r="L209" s="57"/>
      <c r="M209" s="57"/>
      <c r="N209" s="57"/>
      <c r="O209" s="57"/>
      <c r="P209" s="57"/>
      <c r="Q209" s="57"/>
      <c r="R209" s="57"/>
      <c r="S209" s="57"/>
      <c r="T209" s="57"/>
      <c r="U209" s="57"/>
      <c r="V209" s="57"/>
      <c r="W209" s="57"/>
      <c r="X209" s="57"/>
      <c r="Y209" s="57"/>
      <c r="Z209" s="57"/>
      <c r="AA209" s="59" t="str">
        <f aca="false">IF(COUNTA(G209:Z209)&gt;1,AB209*0.9,"")</f>
        <v/>
      </c>
      <c r="AB209" s="60" t="str">
        <f aca="false">=IF(COUNTA(G209:Z209)&gt;1,AO209*0.9,"")</f>
        <v/>
      </c>
      <c r="AC209" s="59" t="str">
        <f aca="false">IF(COUNTA(G209:Z209)&gt;1,AB209*1.1,"")</f>
        <v/>
      </c>
      <c r="AD209" s="61" t="n">
        <v>10</v>
      </c>
      <c r="AE209" s="62" t="str">
        <f aca="false">IF(COUNTA(G209:Z209)&gt;1,COUNT(AP209:BI209),"")</f>
        <v/>
      </c>
      <c r="AF209" s="63" t="n">
        <f aca="false">COUNTIF(AP209:BI209,"&gt;0")</f>
        <v>0</v>
      </c>
      <c r="AG209" s="64" t="str">
        <f aca="false">IF(COUNTA(G209:Z209)&gt;1,AF209/AD209,"")</f>
        <v/>
      </c>
      <c r="AH209" s="64" t="str">
        <f aca="false"> IF(COUNTA(G209:Z209)&gt;1,   SLOPE(AP209:BI209,AP$13:BI$13) ,"")</f>
        <v/>
      </c>
      <c r="AI209" s="64" t="n">
        <f aca="false">IF(AF209&gt;0,SUM(AP209:BI209)/AF209,-2)</f>
        <v>-2</v>
      </c>
      <c r="AJ209" s="65" t="str">
        <f aca="false">IF(COUNTA(G209:Z209)&gt;1,  AG209/($AO209-$B$3),"")</f>
        <v/>
      </c>
      <c r="AK209" s="65" t="str">
        <f aca="false">IF(COUNTA(G209:Z209)&gt;1,  AH209/($AO209-$B$3),"")</f>
        <v/>
      </c>
      <c r="AL209" s="65" t="str">
        <f aca="false">IF(COUNTA(G209:Z209)&gt;1,  AI209/($AO209-$B$3),"")</f>
        <v/>
      </c>
      <c r="AM209" s="65" t="str">
        <f aca="false">IF(COUNTA(G209:Z209)&gt;1,  SUM(AJ209:AL209),"")</f>
        <v/>
      </c>
      <c r="AO209" s="66" t="e">
        <f aca="false">AI209+AH209+AG209+B$3</f>
        <v>#VALUE!</v>
      </c>
      <c r="AP209" s="67" t="str">
        <f aca="false">IF(ISBLANK(G209),"", VLOOKUP(G209,$A$4:$B$8,2,FALSE()))</f>
        <v/>
      </c>
      <c r="AQ209" s="67" t="str">
        <f aca="false">IF(ISBLANK(H209),"", VLOOKUP(H209,$A$4:$B$8,2,FALSE()))</f>
        <v/>
      </c>
      <c r="AR209" s="67" t="str">
        <f aca="false">IF(ISBLANK(I209),"", VLOOKUP(I209,$A$4:$B$8,2,FALSE()))</f>
        <v/>
      </c>
      <c r="AS209" s="67" t="str">
        <f aca="false">IF(ISBLANK(J209),"", VLOOKUP(J209,$A$4:$B$8,2,FALSE()))</f>
        <v/>
      </c>
      <c r="AT209" s="67" t="str">
        <f aca="false">IF(ISBLANK(K209),"", VLOOKUP(K209,$A$4:$B$8,2,FALSE()))</f>
        <v/>
      </c>
      <c r="AU209" s="67" t="str">
        <f aca="false">IF(ISBLANK(L209),"", VLOOKUP(L209,$A$4:$B$8,2,FALSE()))</f>
        <v/>
      </c>
      <c r="AV209" s="67" t="str">
        <f aca="false">IF(ISBLANK(M209),"", VLOOKUP(M209,$A$4:$B$8,2,FALSE()))</f>
        <v/>
      </c>
      <c r="AW209" s="67" t="str">
        <f aca="false">IF(ISBLANK(N209),"", VLOOKUP(N209,$A$4:$B$8,2,FALSE()))</f>
        <v/>
      </c>
      <c r="AX209" s="67" t="str">
        <f aca="false">IF(ISBLANK(O209),"", VLOOKUP(O209,$A$4:$B$8,2,FALSE()))</f>
        <v/>
      </c>
      <c r="AY209" s="67" t="str">
        <f aca="false">IF(ISBLANK(P209),"", VLOOKUP(P209,$A$4:$B$8,2,FALSE()))</f>
        <v/>
      </c>
      <c r="AZ209" s="67" t="str">
        <f aca="false">IF(ISBLANK(Q209),"", VLOOKUP(Q209,$A$4:$B$8,2,FALSE()))</f>
        <v/>
      </c>
      <c r="BA209" s="67" t="str">
        <f aca="false">IF(ISBLANK(R209),"", VLOOKUP(R209,$A$4:$B$8,2,FALSE()))</f>
        <v/>
      </c>
      <c r="BB209" s="67" t="str">
        <f aca="false">IF(ISBLANK(S209),"", VLOOKUP(S209,$A$4:$B$8,2,FALSE()))</f>
        <v/>
      </c>
      <c r="BC209" s="67" t="str">
        <f aca="false">IF(ISBLANK(T209),"", VLOOKUP(T209,$A$4:$B$8,2,FALSE()))</f>
        <v/>
      </c>
      <c r="BD209" s="67" t="str">
        <f aca="false">IF(ISBLANK(U209),"", VLOOKUP(U209,$A$4:$B$8,2,FALSE()))</f>
        <v/>
      </c>
      <c r="BE209" s="67" t="str">
        <f aca="false">IF(ISBLANK(V209),"", VLOOKUP(V209,$A$4:$B$8,2,FALSE()))</f>
        <v/>
      </c>
      <c r="BF209" s="67" t="str">
        <f aca="false">IF(ISBLANK(W209),"", VLOOKUP(W209,$A$4:$B$8,2,FALSE()))</f>
        <v/>
      </c>
      <c r="BG209" s="67" t="str">
        <f aca="false">IF(ISBLANK(X209),"", VLOOKUP(X209,$A$4:$B$8,2,FALSE()))</f>
        <v/>
      </c>
      <c r="BH209" s="67" t="str">
        <f aca="false">IF(ISBLANK(Y209),"", VLOOKUP(Y209,$A$4:$B$8,2,FALSE()))</f>
        <v/>
      </c>
      <c r="BI209" s="67" t="str">
        <f aca="false">IF(ISBLANK(Z209),"", VLOOKUP(Z209,$A$4:$B$8,2,FALSE()))</f>
        <v/>
      </c>
    </row>
    <row r="210" customFormat="false" ht="17.6" hidden="false" customHeight="true" outlineLevel="0" collapsed="false">
      <c r="A210" s="57"/>
      <c r="B210" s="69"/>
      <c r="C210" s="54" t="str">
        <f aca="false">LEFT(E210,2)</f>
        <v/>
      </c>
      <c r="D210" s="54" t="str">
        <f aca="false">LEFT(F210,2)</f>
        <v/>
      </c>
      <c r="E210" s="73"/>
      <c r="F210" s="73"/>
      <c r="G210" s="57"/>
      <c r="H210" s="57"/>
      <c r="I210" s="57"/>
      <c r="J210" s="57"/>
      <c r="K210" s="57"/>
      <c r="L210" s="57"/>
      <c r="M210" s="57"/>
      <c r="N210" s="57"/>
      <c r="O210" s="57"/>
      <c r="P210" s="57"/>
      <c r="Q210" s="57"/>
      <c r="R210" s="57"/>
      <c r="S210" s="57"/>
      <c r="T210" s="57"/>
      <c r="U210" s="57"/>
      <c r="V210" s="57"/>
      <c r="W210" s="57"/>
      <c r="X210" s="57"/>
      <c r="Y210" s="57"/>
      <c r="Z210" s="57"/>
      <c r="AA210" s="59" t="str">
        <f aca="false">IF(COUNTA(G210:Z210)&gt;1,AB210*0.9,"")</f>
        <v/>
      </c>
      <c r="AB210" s="60" t="str">
        <f aca="false">=IF(COUNTA(G210:Z210)&gt;1,AO210*0.9,"")</f>
        <v/>
      </c>
      <c r="AC210" s="59" t="str">
        <f aca="false">IF(COUNTA(G210:Z210)&gt;1,AB210*1.1,"")</f>
        <v/>
      </c>
      <c r="AD210" s="61" t="n">
        <v>10</v>
      </c>
      <c r="AE210" s="62" t="str">
        <f aca="false">IF(COUNTA(G210:Z210)&gt;1,COUNT(AP210:BI210),"")</f>
        <v/>
      </c>
      <c r="AF210" s="63" t="n">
        <f aca="false">COUNTIF(AP210:BI210,"&gt;0")</f>
        <v>0</v>
      </c>
      <c r="AG210" s="64" t="str">
        <f aca="false">IF(COUNTA(G210:Z210)&gt;1,AF210/AD210,"")</f>
        <v/>
      </c>
      <c r="AH210" s="64" t="str">
        <f aca="false"> IF(COUNTA(G210:Z210)&gt;1,   SLOPE(AP210:BI210,AP$13:BI$13) ,"")</f>
        <v/>
      </c>
      <c r="AI210" s="64" t="n">
        <f aca="false">IF(AF210&gt;0,SUM(AP210:BI210)/AF210,-2)</f>
        <v>-2</v>
      </c>
      <c r="AJ210" s="65" t="str">
        <f aca="false">IF(COUNTA(G210:Z210)&gt;1,  AG210/($AO210-$B$3),"")</f>
        <v/>
      </c>
      <c r="AK210" s="65" t="str">
        <f aca="false">IF(COUNTA(G210:Z210)&gt;1,  AH210/($AO210-$B$3),"")</f>
        <v/>
      </c>
      <c r="AL210" s="65" t="str">
        <f aca="false">IF(COUNTA(G210:Z210)&gt;1,  AI210/($AO210-$B$3),"")</f>
        <v/>
      </c>
      <c r="AM210" s="65" t="str">
        <f aca="false">IF(COUNTA(G210:Z210)&gt;1,  SUM(AJ210:AL210),"")</f>
        <v/>
      </c>
      <c r="AO210" s="66" t="e">
        <f aca="false">AI210+AH210+AG210+B$3</f>
        <v>#VALUE!</v>
      </c>
      <c r="AP210" s="67" t="str">
        <f aca="false">IF(ISBLANK(G210),"", VLOOKUP(G210,$A$4:$B$8,2,FALSE()))</f>
        <v/>
      </c>
      <c r="AQ210" s="67" t="str">
        <f aca="false">IF(ISBLANK(H210),"", VLOOKUP(H210,$A$4:$B$8,2,FALSE()))</f>
        <v/>
      </c>
      <c r="AR210" s="67" t="str">
        <f aca="false">IF(ISBLANK(I210),"", VLOOKUP(I210,$A$4:$B$8,2,FALSE()))</f>
        <v/>
      </c>
      <c r="AS210" s="67" t="str">
        <f aca="false">IF(ISBLANK(J210),"", VLOOKUP(J210,$A$4:$B$8,2,FALSE()))</f>
        <v/>
      </c>
      <c r="AT210" s="67" t="str">
        <f aca="false">IF(ISBLANK(K210),"", VLOOKUP(K210,$A$4:$B$8,2,FALSE()))</f>
        <v/>
      </c>
      <c r="AU210" s="67" t="str">
        <f aca="false">IF(ISBLANK(L210),"", VLOOKUP(L210,$A$4:$B$8,2,FALSE()))</f>
        <v/>
      </c>
      <c r="AV210" s="67" t="str">
        <f aca="false">IF(ISBLANK(M210),"", VLOOKUP(M210,$A$4:$B$8,2,FALSE()))</f>
        <v/>
      </c>
      <c r="AW210" s="67" t="str">
        <f aca="false">IF(ISBLANK(N210),"", VLOOKUP(N210,$A$4:$B$8,2,FALSE()))</f>
        <v/>
      </c>
      <c r="AX210" s="67" t="str">
        <f aca="false">IF(ISBLANK(O210),"", VLOOKUP(O210,$A$4:$B$8,2,FALSE()))</f>
        <v/>
      </c>
      <c r="AY210" s="67" t="str">
        <f aca="false">IF(ISBLANK(P210),"", VLOOKUP(P210,$A$4:$B$8,2,FALSE()))</f>
        <v/>
      </c>
      <c r="AZ210" s="67" t="str">
        <f aca="false">IF(ISBLANK(Q210),"", VLOOKUP(Q210,$A$4:$B$8,2,FALSE()))</f>
        <v/>
      </c>
      <c r="BA210" s="67" t="str">
        <f aca="false">IF(ISBLANK(R210),"", VLOOKUP(R210,$A$4:$B$8,2,FALSE()))</f>
        <v/>
      </c>
      <c r="BB210" s="67" t="str">
        <f aca="false">IF(ISBLANK(S210),"", VLOOKUP(S210,$A$4:$B$8,2,FALSE()))</f>
        <v/>
      </c>
      <c r="BC210" s="67" t="str">
        <f aca="false">IF(ISBLANK(T210),"", VLOOKUP(T210,$A$4:$B$8,2,FALSE()))</f>
        <v/>
      </c>
      <c r="BD210" s="67" t="str">
        <f aca="false">IF(ISBLANK(U210),"", VLOOKUP(U210,$A$4:$B$8,2,FALSE()))</f>
        <v/>
      </c>
      <c r="BE210" s="67" t="str">
        <f aca="false">IF(ISBLANK(V210),"", VLOOKUP(V210,$A$4:$B$8,2,FALSE()))</f>
        <v/>
      </c>
      <c r="BF210" s="67" t="str">
        <f aca="false">IF(ISBLANK(W210),"", VLOOKUP(W210,$A$4:$B$8,2,FALSE()))</f>
        <v/>
      </c>
      <c r="BG210" s="67" t="str">
        <f aca="false">IF(ISBLANK(X210),"", VLOOKUP(X210,$A$4:$B$8,2,FALSE()))</f>
        <v/>
      </c>
      <c r="BH210" s="67" t="str">
        <f aca="false">IF(ISBLANK(Y210),"", VLOOKUP(Y210,$A$4:$B$8,2,FALSE()))</f>
        <v/>
      </c>
      <c r="BI210" s="67" t="str">
        <f aca="false">IF(ISBLANK(Z210),"", VLOOKUP(Z210,$A$4:$B$8,2,FALSE()))</f>
        <v/>
      </c>
    </row>
    <row r="211" customFormat="false" ht="17.6" hidden="false" customHeight="true" outlineLevel="0" collapsed="false">
      <c r="A211" s="57"/>
      <c r="B211" s="69"/>
      <c r="C211" s="54" t="str">
        <f aca="false">LEFT(E211,2)</f>
        <v/>
      </c>
      <c r="D211" s="54" t="str">
        <f aca="false">LEFT(F211,2)</f>
        <v/>
      </c>
      <c r="E211" s="73"/>
      <c r="F211" s="73"/>
      <c r="G211" s="57"/>
      <c r="H211" s="57"/>
      <c r="I211" s="57"/>
      <c r="J211" s="57"/>
      <c r="K211" s="57"/>
      <c r="L211" s="57"/>
      <c r="M211" s="57"/>
      <c r="N211" s="57"/>
      <c r="O211" s="57"/>
      <c r="P211" s="57"/>
      <c r="Q211" s="57"/>
      <c r="R211" s="57"/>
      <c r="S211" s="57"/>
      <c r="T211" s="57"/>
      <c r="U211" s="57"/>
      <c r="V211" s="57"/>
      <c r="W211" s="57"/>
      <c r="X211" s="57"/>
      <c r="Y211" s="57"/>
      <c r="Z211" s="57"/>
      <c r="AA211" s="59" t="str">
        <f aca="false">IF(COUNTA(G211:Z211)&gt;1,AB211*0.9,"")</f>
        <v/>
      </c>
      <c r="AB211" s="60" t="str">
        <f aca="false">=IF(COUNTA(G211:Z211)&gt;1,AO211*0.9,"")</f>
        <v/>
      </c>
      <c r="AC211" s="59" t="str">
        <f aca="false">IF(COUNTA(G211:Z211)&gt;1,AB211*1.1,"")</f>
        <v/>
      </c>
      <c r="AD211" s="61" t="n">
        <v>10</v>
      </c>
      <c r="AE211" s="62" t="str">
        <f aca="false">IF(COUNTA(G211:Z211)&gt;1,COUNT(AP211:BI211),"")</f>
        <v/>
      </c>
      <c r="AF211" s="63" t="n">
        <f aca="false">COUNTIF(AP211:BI211,"&gt;0")</f>
        <v>0</v>
      </c>
      <c r="AG211" s="64" t="str">
        <f aca="false">IF(COUNTA(G211:Z211)&gt;1,AF211/AD211,"")</f>
        <v/>
      </c>
      <c r="AH211" s="64" t="str">
        <f aca="false"> IF(COUNTA(G211:Z211)&gt;1,   SLOPE(AP211:BI211,AP$13:BI$13) ,"")</f>
        <v/>
      </c>
      <c r="AI211" s="64" t="n">
        <f aca="false">IF(AF211&gt;0,SUM(AP211:BI211)/AF211,-2)</f>
        <v>-2</v>
      </c>
      <c r="AJ211" s="65" t="str">
        <f aca="false">IF(COUNTA(G211:Z211)&gt;1,  AG211/($AO211-$B$3),"")</f>
        <v/>
      </c>
      <c r="AK211" s="65" t="str">
        <f aca="false">IF(COUNTA(G211:Z211)&gt;1,  AH211/($AO211-$B$3),"")</f>
        <v/>
      </c>
      <c r="AL211" s="65" t="str">
        <f aca="false">IF(COUNTA(G211:Z211)&gt;1,  AI211/($AO211-$B$3),"")</f>
        <v/>
      </c>
      <c r="AM211" s="65" t="str">
        <f aca="false">IF(COUNTA(G211:Z211)&gt;1,  SUM(AJ211:AL211),"")</f>
        <v/>
      </c>
      <c r="AO211" s="66" t="e">
        <f aca="false">AI211+AH211+AG211+B$3</f>
        <v>#VALUE!</v>
      </c>
      <c r="AP211" s="67" t="str">
        <f aca="false">IF(ISBLANK(G211),"", VLOOKUP(G211,$A$4:$B$8,2,FALSE()))</f>
        <v/>
      </c>
      <c r="AQ211" s="67" t="str">
        <f aca="false">IF(ISBLANK(H211),"", VLOOKUP(H211,$A$4:$B$8,2,FALSE()))</f>
        <v/>
      </c>
      <c r="AR211" s="67" t="str">
        <f aca="false">IF(ISBLANK(I211),"", VLOOKUP(I211,$A$4:$B$8,2,FALSE()))</f>
        <v/>
      </c>
      <c r="AS211" s="67" t="str">
        <f aca="false">IF(ISBLANK(J211),"", VLOOKUP(J211,$A$4:$B$8,2,FALSE()))</f>
        <v/>
      </c>
      <c r="AT211" s="67" t="str">
        <f aca="false">IF(ISBLANK(K211),"", VLOOKUP(K211,$A$4:$B$8,2,FALSE()))</f>
        <v/>
      </c>
      <c r="AU211" s="67" t="str">
        <f aca="false">IF(ISBLANK(L211),"", VLOOKUP(L211,$A$4:$B$8,2,FALSE()))</f>
        <v/>
      </c>
      <c r="AV211" s="67" t="str">
        <f aca="false">IF(ISBLANK(M211),"", VLOOKUP(M211,$A$4:$B$8,2,FALSE()))</f>
        <v/>
      </c>
      <c r="AW211" s="67" t="str">
        <f aca="false">IF(ISBLANK(N211),"", VLOOKUP(N211,$A$4:$B$8,2,FALSE()))</f>
        <v/>
      </c>
      <c r="AX211" s="67" t="str">
        <f aca="false">IF(ISBLANK(O211),"", VLOOKUP(O211,$A$4:$B$8,2,FALSE()))</f>
        <v/>
      </c>
      <c r="AY211" s="67" t="str">
        <f aca="false">IF(ISBLANK(P211),"", VLOOKUP(P211,$A$4:$B$8,2,FALSE()))</f>
        <v/>
      </c>
      <c r="AZ211" s="67" t="str">
        <f aca="false">IF(ISBLANK(Q211),"", VLOOKUP(Q211,$A$4:$B$8,2,FALSE()))</f>
        <v/>
      </c>
      <c r="BA211" s="67" t="str">
        <f aca="false">IF(ISBLANK(R211),"", VLOOKUP(R211,$A$4:$B$8,2,FALSE()))</f>
        <v/>
      </c>
      <c r="BB211" s="67" t="str">
        <f aca="false">IF(ISBLANK(S211),"", VLOOKUP(S211,$A$4:$B$8,2,FALSE()))</f>
        <v/>
      </c>
      <c r="BC211" s="67" t="str">
        <f aca="false">IF(ISBLANK(T211),"", VLOOKUP(T211,$A$4:$B$8,2,FALSE()))</f>
        <v/>
      </c>
      <c r="BD211" s="67" t="str">
        <f aca="false">IF(ISBLANK(U211),"", VLOOKUP(U211,$A$4:$B$8,2,FALSE()))</f>
        <v/>
      </c>
      <c r="BE211" s="67" t="str">
        <f aca="false">IF(ISBLANK(V211),"", VLOOKUP(V211,$A$4:$B$8,2,FALSE()))</f>
        <v/>
      </c>
      <c r="BF211" s="67" t="str">
        <f aca="false">IF(ISBLANK(W211),"", VLOOKUP(W211,$A$4:$B$8,2,FALSE()))</f>
        <v/>
      </c>
      <c r="BG211" s="67" t="str">
        <f aca="false">IF(ISBLANK(X211),"", VLOOKUP(X211,$A$4:$B$8,2,FALSE()))</f>
        <v/>
      </c>
      <c r="BH211" s="67" t="str">
        <f aca="false">IF(ISBLANK(Y211),"", VLOOKUP(Y211,$A$4:$B$8,2,FALSE()))</f>
        <v/>
      </c>
      <c r="BI211" s="67" t="str">
        <f aca="false">IF(ISBLANK(Z211),"", VLOOKUP(Z211,$A$4:$B$8,2,FALSE()))</f>
        <v/>
      </c>
    </row>
    <row r="212" customFormat="false" ht="17.6" hidden="false" customHeight="true" outlineLevel="0" collapsed="false">
      <c r="A212" s="57"/>
      <c r="B212" s="69"/>
      <c r="C212" s="54" t="str">
        <f aca="false">LEFT(E212,2)</f>
        <v/>
      </c>
      <c r="D212" s="54" t="str">
        <f aca="false">LEFT(F212,2)</f>
        <v/>
      </c>
      <c r="E212" s="73"/>
      <c r="F212" s="73"/>
      <c r="G212" s="57"/>
      <c r="H212" s="57"/>
      <c r="I212" s="57"/>
      <c r="J212" s="57"/>
      <c r="K212" s="57"/>
      <c r="L212" s="57"/>
      <c r="M212" s="57"/>
      <c r="N212" s="57"/>
      <c r="O212" s="57"/>
      <c r="P212" s="57"/>
      <c r="Q212" s="57"/>
      <c r="R212" s="57"/>
      <c r="S212" s="57"/>
      <c r="T212" s="57"/>
      <c r="U212" s="57"/>
      <c r="V212" s="57"/>
      <c r="W212" s="57"/>
      <c r="X212" s="57"/>
      <c r="Y212" s="56"/>
      <c r="Z212" s="56"/>
      <c r="AA212" s="59" t="str">
        <f aca="false">IF(COUNTA(G212:Z212)&gt;1,AB212*0.9,"")</f>
        <v/>
      </c>
      <c r="AB212" s="60" t="str">
        <f aca="false">=IF(COUNTA(G212:Z212)&gt;1,AO212*0.9,"")</f>
        <v/>
      </c>
      <c r="AC212" s="59" t="str">
        <f aca="false">IF(COUNTA(G212:Z212)&gt;1,AB212*1.1,"")</f>
        <v/>
      </c>
      <c r="AD212" s="61" t="n">
        <v>10</v>
      </c>
      <c r="AE212" s="62" t="str">
        <f aca="false">IF(COUNTA(G212:Z212)&gt;1,COUNT(AP212:BI212),"")</f>
        <v/>
      </c>
      <c r="AF212" s="63" t="n">
        <f aca="false">COUNTIF(AP212:BI212,"&gt;0")</f>
        <v>0</v>
      </c>
      <c r="AG212" s="64" t="str">
        <f aca="false">IF(COUNTA(G212:Z212)&gt;1,AF212/AD212,"")</f>
        <v/>
      </c>
      <c r="AH212" s="64" t="str">
        <f aca="false"> IF(COUNTA(G212:Z212)&gt;1,   SLOPE(AP212:BI212,AP$13:BI$13) ,"")</f>
        <v/>
      </c>
      <c r="AI212" s="64" t="n">
        <f aca="false">IF(AF212&gt;0,SUM(AP212:BI212)/AF212,-2)</f>
        <v>-2</v>
      </c>
      <c r="AJ212" s="65" t="str">
        <f aca="false">IF(COUNTA(G212:Z212)&gt;1,  AG212/($AO212-$B$3),"")</f>
        <v/>
      </c>
      <c r="AK212" s="65" t="str">
        <f aca="false">IF(COUNTA(G212:Z212)&gt;1,  AH212/($AO212-$B$3),"")</f>
        <v/>
      </c>
      <c r="AL212" s="65" t="str">
        <f aca="false">IF(COUNTA(G212:Z212)&gt;1,  AI212/($AO212-$B$3),"")</f>
        <v/>
      </c>
      <c r="AM212" s="65" t="str">
        <f aca="false">IF(COUNTA(G212:Z212)&gt;1,  SUM(AJ212:AL212),"")</f>
        <v/>
      </c>
      <c r="AO212" s="66" t="e">
        <f aca="false">AI212+AH212+AG212+B$3</f>
        <v>#VALUE!</v>
      </c>
      <c r="AP212" s="67" t="str">
        <f aca="false">IF(ISBLANK(G212),"", VLOOKUP(G212,$A$4:$B$8,2,FALSE()))</f>
        <v/>
      </c>
      <c r="AQ212" s="67" t="str">
        <f aca="false">IF(ISBLANK(H212),"", VLOOKUP(H212,$A$4:$B$8,2,FALSE()))</f>
        <v/>
      </c>
      <c r="AR212" s="67" t="str">
        <f aca="false">IF(ISBLANK(I212),"", VLOOKUP(I212,$A$4:$B$8,2,FALSE()))</f>
        <v/>
      </c>
      <c r="AS212" s="67" t="str">
        <f aca="false">IF(ISBLANK(J212),"", VLOOKUP(J212,$A$4:$B$8,2,FALSE()))</f>
        <v/>
      </c>
      <c r="AT212" s="67" t="str">
        <f aca="false">IF(ISBLANK(K212),"", VLOOKUP(K212,$A$4:$B$8,2,FALSE()))</f>
        <v/>
      </c>
      <c r="AU212" s="67" t="str">
        <f aca="false">IF(ISBLANK(L212),"", VLOOKUP(L212,$A$4:$B$8,2,FALSE()))</f>
        <v/>
      </c>
      <c r="AV212" s="67" t="str">
        <f aca="false">IF(ISBLANK(M212),"", VLOOKUP(M212,$A$4:$B$8,2,FALSE()))</f>
        <v/>
      </c>
      <c r="AW212" s="67" t="str">
        <f aca="false">IF(ISBLANK(N212),"", VLOOKUP(N212,$A$4:$B$8,2,FALSE()))</f>
        <v/>
      </c>
      <c r="AX212" s="67" t="str">
        <f aca="false">IF(ISBLANK(O212),"", VLOOKUP(O212,$A$4:$B$8,2,FALSE()))</f>
        <v/>
      </c>
      <c r="AY212" s="67" t="str">
        <f aca="false">IF(ISBLANK(P212),"", VLOOKUP(P212,$A$4:$B$8,2,FALSE()))</f>
        <v/>
      </c>
      <c r="AZ212" s="67" t="str">
        <f aca="false">IF(ISBLANK(Q212),"", VLOOKUP(Q212,$A$4:$B$8,2,FALSE()))</f>
        <v/>
      </c>
      <c r="BA212" s="67" t="str">
        <f aca="false">IF(ISBLANK(R212),"", VLOOKUP(R212,$A$4:$B$8,2,FALSE()))</f>
        <v/>
      </c>
      <c r="BB212" s="67" t="str">
        <f aca="false">IF(ISBLANK(S212),"", VLOOKUP(S212,$A$4:$B$8,2,FALSE()))</f>
        <v/>
      </c>
      <c r="BC212" s="67" t="str">
        <f aca="false">IF(ISBLANK(T212),"", VLOOKUP(T212,$A$4:$B$8,2,FALSE()))</f>
        <v/>
      </c>
      <c r="BD212" s="67" t="str">
        <f aca="false">IF(ISBLANK(U212),"", VLOOKUP(U212,$A$4:$B$8,2,FALSE()))</f>
        <v/>
      </c>
      <c r="BE212" s="67" t="str">
        <f aca="false">IF(ISBLANK(V212),"", VLOOKUP(V212,$A$4:$B$8,2,FALSE()))</f>
        <v/>
      </c>
      <c r="BF212" s="67" t="str">
        <f aca="false">IF(ISBLANK(W212),"", VLOOKUP(W212,$A$4:$B$8,2,FALSE()))</f>
        <v/>
      </c>
      <c r="BG212" s="67" t="str">
        <f aca="false">IF(ISBLANK(X212),"", VLOOKUP(X212,$A$4:$B$8,2,FALSE()))</f>
        <v/>
      </c>
      <c r="BH212" s="67" t="str">
        <f aca="false">IF(ISBLANK(Y212),"", VLOOKUP(Y212,$A$4:$B$8,2,FALSE()))</f>
        <v/>
      </c>
      <c r="BI212" s="67" t="str">
        <f aca="false">IF(ISBLANK(Z212),"", VLOOKUP(Z212,$A$4:$B$8,2,FALSE()))</f>
        <v/>
      </c>
    </row>
    <row r="213" customFormat="false" ht="17.6" hidden="false" customHeight="true" outlineLevel="0" collapsed="false">
      <c r="A213" s="57"/>
      <c r="B213" s="69"/>
      <c r="C213" s="54" t="str">
        <f aca="false">LEFT(E213,2)</f>
        <v/>
      </c>
      <c r="D213" s="54" t="str">
        <f aca="false">LEFT(F213,2)</f>
        <v/>
      </c>
      <c r="E213" s="73"/>
      <c r="F213" s="73"/>
      <c r="G213" s="57"/>
      <c r="H213" s="57"/>
      <c r="I213" s="57"/>
      <c r="J213" s="57"/>
      <c r="K213" s="57"/>
      <c r="L213" s="57"/>
      <c r="M213" s="57"/>
      <c r="N213" s="57"/>
      <c r="O213" s="57"/>
      <c r="P213" s="57"/>
      <c r="Q213" s="57"/>
      <c r="R213" s="57"/>
      <c r="S213" s="57"/>
      <c r="T213" s="57"/>
      <c r="U213" s="57"/>
      <c r="V213" s="57"/>
      <c r="W213" s="57"/>
      <c r="X213" s="57"/>
      <c r="Y213" s="57"/>
      <c r="Z213" s="57"/>
      <c r="AA213" s="59" t="str">
        <f aca="false">IF(COUNTA(G213:Z213)&gt;1,AB213*0.9,"")</f>
        <v/>
      </c>
      <c r="AB213" s="60" t="str">
        <f aca="false">=IF(COUNTA(G213:Z213)&gt;1,AO213*0.9,"")</f>
        <v/>
      </c>
      <c r="AC213" s="59" t="str">
        <f aca="false">IF(COUNTA(G213:Z213)&gt;1,AB213*1.1,"")</f>
        <v/>
      </c>
      <c r="AD213" s="61" t="n">
        <v>10</v>
      </c>
      <c r="AE213" s="62" t="str">
        <f aca="false">IF(COUNTA(G213:Z213)&gt;1,COUNT(AP213:BI213),"")</f>
        <v/>
      </c>
      <c r="AF213" s="63" t="n">
        <f aca="false">COUNTIF(AP213:BI213,"&gt;0")</f>
        <v>0</v>
      </c>
      <c r="AG213" s="64" t="str">
        <f aca="false">IF(COUNTA(G213:Z213)&gt;1,AF213/AD213,"")</f>
        <v/>
      </c>
      <c r="AH213" s="64" t="str">
        <f aca="false"> IF(COUNTA(G213:Z213)&gt;1,   SLOPE(AP213:BI213,AP$13:BI$13) ,"")</f>
        <v/>
      </c>
      <c r="AI213" s="64" t="n">
        <f aca="false">IF(AF213&gt;0,SUM(AP213:BI213)/AF213,-2)</f>
        <v>-2</v>
      </c>
      <c r="AJ213" s="65" t="str">
        <f aca="false">IF(COUNTA(G213:Z213)&gt;1,  AG213/($AO213-$B$3),"")</f>
        <v/>
      </c>
      <c r="AK213" s="65" t="str">
        <f aca="false">IF(COUNTA(G213:Z213)&gt;1,  AH213/($AO213-$B$3),"")</f>
        <v/>
      </c>
      <c r="AL213" s="65" t="str">
        <f aca="false">IF(COUNTA(G213:Z213)&gt;1,  AI213/($AO213-$B$3),"")</f>
        <v/>
      </c>
      <c r="AM213" s="65" t="str">
        <f aca="false">IF(COUNTA(G213:Z213)&gt;1,  SUM(AJ213:AL213),"")</f>
        <v/>
      </c>
      <c r="AO213" s="66" t="e">
        <f aca="false">AI213+AH213+AG213+B$3</f>
        <v>#VALUE!</v>
      </c>
      <c r="AP213" s="67" t="str">
        <f aca="false">IF(ISBLANK(G213),"", VLOOKUP(G213,$A$4:$B$8,2,FALSE()))</f>
        <v/>
      </c>
      <c r="AQ213" s="67" t="str">
        <f aca="false">IF(ISBLANK(H213),"", VLOOKUP(H213,$A$4:$B$8,2,FALSE()))</f>
        <v/>
      </c>
      <c r="AR213" s="67" t="str">
        <f aca="false">IF(ISBLANK(I213),"", VLOOKUP(I213,$A$4:$B$8,2,FALSE()))</f>
        <v/>
      </c>
      <c r="AS213" s="67" t="str">
        <f aca="false">IF(ISBLANK(J213),"", VLOOKUP(J213,$A$4:$B$8,2,FALSE()))</f>
        <v/>
      </c>
      <c r="AT213" s="67" t="str">
        <f aca="false">IF(ISBLANK(K213),"", VLOOKUP(K213,$A$4:$B$8,2,FALSE()))</f>
        <v/>
      </c>
      <c r="AU213" s="67" t="str">
        <f aca="false">IF(ISBLANK(L213),"", VLOOKUP(L213,$A$4:$B$8,2,FALSE()))</f>
        <v/>
      </c>
      <c r="AV213" s="67" t="str">
        <f aca="false">IF(ISBLANK(M213),"", VLOOKUP(M213,$A$4:$B$8,2,FALSE()))</f>
        <v/>
      </c>
      <c r="AW213" s="67" t="str">
        <f aca="false">IF(ISBLANK(N213),"", VLOOKUP(N213,$A$4:$B$8,2,FALSE()))</f>
        <v/>
      </c>
      <c r="AX213" s="67" t="str">
        <f aca="false">IF(ISBLANK(O213),"", VLOOKUP(O213,$A$4:$B$8,2,FALSE()))</f>
        <v/>
      </c>
      <c r="AY213" s="67" t="str">
        <f aca="false">IF(ISBLANK(P213),"", VLOOKUP(P213,$A$4:$B$8,2,FALSE()))</f>
        <v/>
      </c>
      <c r="AZ213" s="67" t="str">
        <f aca="false">IF(ISBLANK(Q213),"", VLOOKUP(Q213,$A$4:$B$8,2,FALSE()))</f>
        <v/>
      </c>
      <c r="BA213" s="67" t="str">
        <f aca="false">IF(ISBLANK(R213),"", VLOOKUP(R213,$A$4:$B$8,2,FALSE()))</f>
        <v/>
      </c>
      <c r="BB213" s="67" t="str">
        <f aca="false">IF(ISBLANK(S213),"", VLOOKUP(S213,$A$4:$B$8,2,FALSE()))</f>
        <v/>
      </c>
      <c r="BC213" s="67" t="str">
        <f aca="false">IF(ISBLANK(T213),"", VLOOKUP(T213,$A$4:$B$8,2,FALSE()))</f>
        <v/>
      </c>
      <c r="BD213" s="67" t="str">
        <f aca="false">IF(ISBLANK(U213),"", VLOOKUP(U213,$A$4:$B$8,2,FALSE()))</f>
        <v/>
      </c>
      <c r="BE213" s="67" t="str">
        <f aca="false">IF(ISBLANK(V213),"", VLOOKUP(V213,$A$4:$B$8,2,FALSE()))</f>
        <v/>
      </c>
      <c r="BF213" s="67" t="str">
        <f aca="false">IF(ISBLANK(W213),"", VLOOKUP(W213,$A$4:$B$8,2,FALSE()))</f>
        <v/>
      </c>
      <c r="BG213" s="67" t="str">
        <f aca="false">IF(ISBLANK(X213),"", VLOOKUP(X213,$A$4:$B$8,2,FALSE()))</f>
        <v/>
      </c>
      <c r="BH213" s="67" t="str">
        <f aca="false">IF(ISBLANK(Y213),"", VLOOKUP(Y213,$A$4:$B$8,2,FALSE()))</f>
        <v/>
      </c>
      <c r="BI213" s="67" t="str">
        <f aca="false">IF(ISBLANK(Z213),"", VLOOKUP(Z213,$A$4:$B$8,2,FALSE()))</f>
        <v/>
      </c>
    </row>
    <row r="214" customFormat="false" ht="17.6" hidden="false" customHeight="true" outlineLevel="0" collapsed="false">
      <c r="A214" s="57"/>
      <c r="B214" s="69"/>
      <c r="C214" s="54" t="str">
        <f aca="false">LEFT(E214,2)</f>
        <v/>
      </c>
      <c r="D214" s="54" t="str">
        <f aca="false">LEFT(F214,2)</f>
        <v/>
      </c>
      <c r="E214" s="73"/>
      <c r="F214" s="73"/>
      <c r="G214" s="57"/>
      <c r="H214" s="57"/>
      <c r="I214" s="57"/>
      <c r="J214" s="57"/>
      <c r="K214" s="57"/>
      <c r="L214" s="57"/>
      <c r="M214" s="57"/>
      <c r="N214" s="57"/>
      <c r="O214" s="57"/>
      <c r="P214" s="57"/>
      <c r="Q214" s="57"/>
      <c r="R214" s="57"/>
      <c r="S214" s="57"/>
      <c r="T214" s="57"/>
      <c r="U214" s="57"/>
      <c r="V214" s="57"/>
      <c r="W214" s="57"/>
      <c r="X214" s="57"/>
      <c r="Y214" s="57"/>
      <c r="Z214" s="57"/>
      <c r="AA214" s="59" t="str">
        <f aca="false">IF(COUNTA(G214:Z214)&gt;1,AB214*0.9,"")</f>
        <v/>
      </c>
      <c r="AB214" s="60" t="str">
        <f aca="false">=IF(COUNTA(G214:Z214)&gt;1,AO214*0.9,"")</f>
        <v/>
      </c>
      <c r="AC214" s="59" t="str">
        <f aca="false">IF(COUNTA(G214:Z214)&gt;1,AB214*1.1,"")</f>
        <v/>
      </c>
      <c r="AD214" s="61" t="n">
        <v>10</v>
      </c>
      <c r="AE214" s="62" t="str">
        <f aca="false">IF(COUNTA(G214:Z214)&gt;1,COUNT(AP214:BI214),"")</f>
        <v/>
      </c>
      <c r="AF214" s="63" t="n">
        <f aca="false">COUNTIF(AP214:BI214,"&gt;0")</f>
        <v>0</v>
      </c>
      <c r="AG214" s="64" t="str">
        <f aca="false">IF(COUNTA(G214:Z214)&gt;1,AF214/AD214,"")</f>
        <v/>
      </c>
      <c r="AH214" s="64" t="str">
        <f aca="false"> IF(COUNTA(G214:Z214)&gt;1,   SLOPE(AP214:BI214,AP$13:BI$13) ,"")</f>
        <v/>
      </c>
      <c r="AI214" s="64" t="n">
        <f aca="false">IF(AF214&gt;0,SUM(AP214:BI214)/AF214,-2)</f>
        <v>-2</v>
      </c>
      <c r="AJ214" s="65" t="str">
        <f aca="false">IF(COUNTA(G214:Z214)&gt;1,  AG214/($AO214-$B$3),"")</f>
        <v/>
      </c>
      <c r="AK214" s="65" t="str">
        <f aca="false">IF(COUNTA(G214:Z214)&gt;1,  AH214/($AO214-$B$3),"")</f>
        <v/>
      </c>
      <c r="AL214" s="65" t="str">
        <f aca="false">IF(COUNTA(G214:Z214)&gt;1,  AI214/($AO214-$B$3),"")</f>
        <v/>
      </c>
      <c r="AM214" s="65" t="str">
        <f aca="false">IF(COUNTA(G214:Z214)&gt;1,  SUM(AJ214:AL214),"")</f>
        <v/>
      </c>
      <c r="AO214" s="66" t="e">
        <f aca="false">AI214+AH214+AG214+B$3</f>
        <v>#VALUE!</v>
      </c>
      <c r="AP214" s="67" t="str">
        <f aca="false">IF(ISBLANK(G214),"", VLOOKUP(G214,$A$4:$B$8,2,FALSE()))</f>
        <v/>
      </c>
      <c r="AQ214" s="67" t="str">
        <f aca="false">IF(ISBLANK(H214),"", VLOOKUP(H214,$A$4:$B$8,2,FALSE()))</f>
        <v/>
      </c>
      <c r="AR214" s="67" t="str">
        <f aca="false">IF(ISBLANK(I214),"", VLOOKUP(I214,$A$4:$B$8,2,FALSE()))</f>
        <v/>
      </c>
      <c r="AS214" s="67" t="str">
        <f aca="false">IF(ISBLANK(J214),"", VLOOKUP(J214,$A$4:$B$8,2,FALSE()))</f>
        <v/>
      </c>
      <c r="AT214" s="67" t="str">
        <f aca="false">IF(ISBLANK(K214),"", VLOOKUP(K214,$A$4:$B$8,2,FALSE()))</f>
        <v/>
      </c>
      <c r="AU214" s="67" t="str">
        <f aca="false">IF(ISBLANK(L214),"", VLOOKUP(L214,$A$4:$B$8,2,FALSE()))</f>
        <v/>
      </c>
      <c r="AV214" s="67" t="str">
        <f aca="false">IF(ISBLANK(M214),"", VLOOKUP(M214,$A$4:$B$8,2,FALSE()))</f>
        <v/>
      </c>
      <c r="AW214" s="67" t="str">
        <f aca="false">IF(ISBLANK(N214),"", VLOOKUP(N214,$A$4:$B$8,2,FALSE()))</f>
        <v/>
      </c>
      <c r="AX214" s="67" t="str">
        <f aca="false">IF(ISBLANK(O214),"", VLOOKUP(O214,$A$4:$B$8,2,FALSE()))</f>
        <v/>
      </c>
      <c r="AY214" s="67" t="str">
        <f aca="false">IF(ISBLANK(P214),"", VLOOKUP(P214,$A$4:$B$8,2,FALSE()))</f>
        <v/>
      </c>
      <c r="AZ214" s="67" t="str">
        <f aca="false">IF(ISBLANK(Q214),"", VLOOKUP(Q214,$A$4:$B$8,2,FALSE()))</f>
        <v/>
      </c>
      <c r="BA214" s="67" t="str">
        <f aca="false">IF(ISBLANK(R214),"", VLOOKUP(R214,$A$4:$B$8,2,FALSE()))</f>
        <v/>
      </c>
      <c r="BB214" s="67" t="str">
        <f aca="false">IF(ISBLANK(S214),"", VLOOKUP(S214,$A$4:$B$8,2,FALSE()))</f>
        <v/>
      </c>
      <c r="BC214" s="67" t="str">
        <f aca="false">IF(ISBLANK(T214),"", VLOOKUP(T214,$A$4:$B$8,2,FALSE()))</f>
        <v/>
      </c>
      <c r="BD214" s="67" t="str">
        <f aca="false">IF(ISBLANK(U214),"", VLOOKUP(U214,$A$4:$B$8,2,FALSE()))</f>
        <v/>
      </c>
      <c r="BE214" s="67" t="str">
        <f aca="false">IF(ISBLANK(V214),"", VLOOKUP(V214,$A$4:$B$8,2,FALSE()))</f>
        <v/>
      </c>
      <c r="BF214" s="67" t="str">
        <f aca="false">IF(ISBLANK(W214),"", VLOOKUP(W214,$A$4:$B$8,2,FALSE()))</f>
        <v/>
      </c>
      <c r="BG214" s="67" t="str">
        <f aca="false">IF(ISBLANK(X214),"", VLOOKUP(X214,$A$4:$B$8,2,FALSE()))</f>
        <v/>
      </c>
      <c r="BH214" s="67" t="str">
        <f aca="false">IF(ISBLANK(Y214),"", VLOOKUP(Y214,$A$4:$B$8,2,FALSE()))</f>
        <v/>
      </c>
      <c r="BI214" s="67" t="str">
        <f aca="false">IF(ISBLANK(Z214),"", VLOOKUP(Z214,$A$4:$B$8,2,FALSE()))</f>
        <v/>
      </c>
    </row>
    <row r="215" customFormat="false" ht="17.6" hidden="false" customHeight="true" outlineLevel="0" collapsed="false">
      <c r="A215" s="57"/>
      <c r="B215" s="69"/>
      <c r="C215" s="54" t="str">
        <f aca="false">LEFT(E215,2)</f>
        <v/>
      </c>
      <c r="D215" s="54" t="str">
        <f aca="false">LEFT(F215,2)</f>
        <v/>
      </c>
      <c r="E215" s="73"/>
      <c r="F215" s="73"/>
      <c r="G215" s="57"/>
      <c r="H215" s="57"/>
      <c r="I215" s="57"/>
      <c r="J215" s="57"/>
      <c r="K215" s="57"/>
      <c r="L215" s="57"/>
      <c r="M215" s="57"/>
      <c r="N215" s="57"/>
      <c r="O215" s="57"/>
      <c r="P215" s="57"/>
      <c r="Q215" s="57"/>
      <c r="R215" s="57"/>
      <c r="S215" s="57"/>
      <c r="T215" s="57"/>
      <c r="U215" s="57"/>
      <c r="V215" s="57"/>
      <c r="W215" s="57"/>
      <c r="X215" s="57"/>
      <c r="Y215" s="57"/>
      <c r="Z215" s="57"/>
      <c r="AA215" s="59" t="str">
        <f aca="false">IF(COUNTA(G215:Z215)&gt;1,AB215*0.9,"")</f>
        <v/>
      </c>
      <c r="AB215" s="60" t="str">
        <f aca="false">=IF(COUNTA(G215:Z215)&gt;1,AO215*0.9,"")</f>
        <v/>
      </c>
      <c r="AC215" s="59" t="str">
        <f aca="false">IF(COUNTA(G215:Z215)&gt;1,AB215*1.1,"")</f>
        <v/>
      </c>
      <c r="AD215" s="61" t="n">
        <v>10</v>
      </c>
      <c r="AE215" s="62" t="str">
        <f aca="false">IF(COUNTA(G215:Z215)&gt;1,COUNT(AP215:BI215),"")</f>
        <v/>
      </c>
      <c r="AF215" s="63" t="n">
        <f aca="false">COUNTIF(AP215:BI215,"&gt;0")</f>
        <v>0</v>
      </c>
      <c r="AG215" s="64" t="str">
        <f aca="false">IF(COUNTA(G215:Z215)&gt;1,AF215/AD215,"")</f>
        <v/>
      </c>
      <c r="AH215" s="64" t="str">
        <f aca="false"> IF(COUNTA(G215:Z215)&gt;1,   SLOPE(AP215:BI215,AP$13:BI$13) ,"")</f>
        <v/>
      </c>
      <c r="AI215" s="64" t="n">
        <f aca="false">IF(AF215&gt;0,SUM(AP215:BI215)/AF215,-2)</f>
        <v>-2</v>
      </c>
      <c r="AJ215" s="65" t="str">
        <f aca="false">IF(COUNTA(G215:Z215)&gt;1,  AG215/($AO215-$B$3),"")</f>
        <v/>
      </c>
      <c r="AK215" s="65" t="str">
        <f aca="false">IF(COUNTA(G215:Z215)&gt;1,  AH215/($AO215-$B$3),"")</f>
        <v/>
      </c>
      <c r="AL215" s="65" t="str">
        <f aca="false">IF(COUNTA(G215:Z215)&gt;1,  AI215/($AO215-$B$3),"")</f>
        <v/>
      </c>
      <c r="AM215" s="65" t="str">
        <f aca="false">IF(COUNTA(G215:Z215)&gt;1,  SUM(AJ215:AL215),"")</f>
        <v/>
      </c>
      <c r="AO215" s="66" t="e">
        <f aca="false">AI215+AH215+AG215+B$3</f>
        <v>#VALUE!</v>
      </c>
      <c r="AP215" s="67" t="str">
        <f aca="false">IF(ISBLANK(G215),"", VLOOKUP(G215,$A$4:$B$8,2,FALSE()))</f>
        <v/>
      </c>
      <c r="AQ215" s="67" t="str">
        <f aca="false">IF(ISBLANK(H215),"", VLOOKUP(H215,$A$4:$B$8,2,FALSE()))</f>
        <v/>
      </c>
      <c r="AR215" s="67" t="str">
        <f aca="false">IF(ISBLANK(I215),"", VLOOKUP(I215,$A$4:$B$8,2,FALSE()))</f>
        <v/>
      </c>
      <c r="AS215" s="67" t="str">
        <f aca="false">IF(ISBLANK(J215),"", VLOOKUP(J215,$A$4:$B$8,2,FALSE()))</f>
        <v/>
      </c>
      <c r="AT215" s="67" t="str">
        <f aca="false">IF(ISBLANK(K215),"", VLOOKUP(K215,$A$4:$B$8,2,FALSE()))</f>
        <v/>
      </c>
      <c r="AU215" s="67" t="str">
        <f aca="false">IF(ISBLANK(L215),"", VLOOKUP(L215,$A$4:$B$8,2,FALSE()))</f>
        <v/>
      </c>
      <c r="AV215" s="67" t="str">
        <f aca="false">IF(ISBLANK(M215),"", VLOOKUP(M215,$A$4:$B$8,2,FALSE()))</f>
        <v/>
      </c>
      <c r="AW215" s="67" t="str">
        <f aca="false">IF(ISBLANK(N215),"", VLOOKUP(N215,$A$4:$B$8,2,FALSE()))</f>
        <v/>
      </c>
      <c r="AX215" s="67" t="str">
        <f aca="false">IF(ISBLANK(O215),"", VLOOKUP(O215,$A$4:$B$8,2,FALSE()))</f>
        <v/>
      </c>
      <c r="AY215" s="67" t="str">
        <f aca="false">IF(ISBLANK(P215),"", VLOOKUP(P215,$A$4:$B$8,2,FALSE()))</f>
        <v/>
      </c>
      <c r="AZ215" s="67" t="str">
        <f aca="false">IF(ISBLANK(Q215),"", VLOOKUP(Q215,$A$4:$B$8,2,FALSE()))</f>
        <v/>
      </c>
      <c r="BA215" s="67" t="str">
        <f aca="false">IF(ISBLANK(R215),"", VLOOKUP(R215,$A$4:$B$8,2,FALSE()))</f>
        <v/>
      </c>
      <c r="BB215" s="67" t="str">
        <f aca="false">IF(ISBLANK(S215),"", VLOOKUP(S215,$A$4:$B$8,2,FALSE()))</f>
        <v/>
      </c>
      <c r="BC215" s="67" t="str">
        <f aca="false">IF(ISBLANK(T215),"", VLOOKUP(T215,$A$4:$B$8,2,FALSE()))</f>
        <v/>
      </c>
      <c r="BD215" s="67" t="str">
        <f aca="false">IF(ISBLANK(U215),"", VLOOKUP(U215,$A$4:$B$8,2,FALSE()))</f>
        <v/>
      </c>
      <c r="BE215" s="67" t="str">
        <f aca="false">IF(ISBLANK(V215),"", VLOOKUP(V215,$A$4:$B$8,2,FALSE()))</f>
        <v/>
      </c>
      <c r="BF215" s="67" t="str">
        <f aca="false">IF(ISBLANK(W215),"", VLOOKUP(W215,$A$4:$B$8,2,FALSE()))</f>
        <v/>
      </c>
      <c r="BG215" s="67" t="str">
        <f aca="false">IF(ISBLANK(X215),"", VLOOKUP(X215,$A$4:$B$8,2,FALSE()))</f>
        <v/>
      </c>
      <c r="BH215" s="67" t="str">
        <f aca="false">IF(ISBLANK(Y215),"", VLOOKUP(Y215,$A$4:$B$8,2,FALSE()))</f>
        <v/>
      </c>
      <c r="BI215" s="67" t="str">
        <f aca="false">IF(ISBLANK(Z215),"", VLOOKUP(Z215,$A$4:$B$8,2,FALSE()))</f>
        <v/>
      </c>
    </row>
    <row r="216" customFormat="false" ht="17.6" hidden="false" customHeight="true" outlineLevel="0" collapsed="false">
      <c r="A216" s="57"/>
      <c r="B216" s="69"/>
      <c r="C216" s="54" t="str">
        <f aca="false">LEFT(E216,2)</f>
        <v/>
      </c>
      <c r="D216" s="54" t="str">
        <f aca="false">LEFT(F216,2)</f>
        <v/>
      </c>
      <c r="E216" s="73"/>
      <c r="F216" s="73"/>
      <c r="G216" s="57"/>
      <c r="H216" s="57"/>
      <c r="I216" s="57"/>
      <c r="J216" s="57"/>
      <c r="K216" s="57"/>
      <c r="L216" s="57"/>
      <c r="M216" s="57"/>
      <c r="N216" s="57"/>
      <c r="O216" s="57"/>
      <c r="P216" s="57"/>
      <c r="Q216" s="57"/>
      <c r="R216" s="57"/>
      <c r="S216" s="57"/>
      <c r="T216" s="57"/>
      <c r="U216" s="57"/>
      <c r="V216" s="57"/>
      <c r="W216" s="57"/>
      <c r="X216" s="57"/>
      <c r="Y216" s="57"/>
      <c r="Z216" s="57"/>
      <c r="AA216" s="59" t="str">
        <f aca="false">IF(COUNTA(G216:Z216)&gt;1,AB216*0.9,"")</f>
        <v/>
      </c>
      <c r="AB216" s="60" t="str">
        <f aca="false">=IF(COUNTA(G216:Z216)&gt;1,AO216*0.9,"")</f>
        <v/>
      </c>
      <c r="AC216" s="59" t="str">
        <f aca="false">IF(COUNTA(G216:Z216)&gt;1,AB216*1.1,"")</f>
        <v/>
      </c>
      <c r="AD216" s="61" t="n">
        <v>10</v>
      </c>
      <c r="AE216" s="62" t="str">
        <f aca="false">IF(COUNTA(G216:Z216)&gt;1,COUNT(AP216:BI216),"")</f>
        <v/>
      </c>
      <c r="AF216" s="63" t="n">
        <f aca="false">COUNTIF(AP216:BI216,"&gt;0")</f>
        <v>0</v>
      </c>
      <c r="AG216" s="64" t="str">
        <f aca="false">IF(COUNTA(G216:Z216)&gt;1,AF216/AD216,"")</f>
        <v/>
      </c>
      <c r="AH216" s="64" t="str">
        <f aca="false"> IF(COUNTA(G216:Z216)&gt;1,   SLOPE(AP216:BI216,AP$13:BI$13) ,"")</f>
        <v/>
      </c>
      <c r="AI216" s="64" t="n">
        <f aca="false">IF(AF216&gt;0,SUM(AP216:BI216)/AF216,-2)</f>
        <v>-2</v>
      </c>
      <c r="AJ216" s="65" t="str">
        <f aca="false">IF(COUNTA(G216:Z216)&gt;1,  AG216/($AO216-$B$3),"")</f>
        <v/>
      </c>
      <c r="AK216" s="65" t="str">
        <f aca="false">IF(COUNTA(G216:Z216)&gt;1,  AH216/($AO216-$B$3),"")</f>
        <v/>
      </c>
      <c r="AL216" s="65" t="str">
        <f aca="false">IF(COUNTA(G216:Z216)&gt;1,  AI216/($AO216-$B$3),"")</f>
        <v/>
      </c>
      <c r="AM216" s="65" t="str">
        <f aca="false">IF(COUNTA(G216:Z216)&gt;1,  SUM(AJ216:AL216),"")</f>
        <v/>
      </c>
      <c r="AO216" s="66" t="e">
        <f aca="false">AI216+AH216+AG216+B$3</f>
        <v>#VALUE!</v>
      </c>
      <c r="AP216" s="67" t="str">
        <f aca="false">IF(ISBLANK(G216),"", VLOOKUP(G216,$A$4:$B$8,2,FALSE()))</f>
        <v/>
      </c>
      <c r="AQ216" s="67" t="str">
        <f aca="false">IF(ISBLANK(H216),"", VLOOKUP(H216,$A$4:$B$8,2,FALSE()))</f>
        <v/>
      </c>
      <c r="AR216" s="67" t="str">
        <f aca="false">IF(ISBLANK(I216),"", VLOOKUP(I216,$A$4:$B$8,2,FALSE()))</f>
        <v/>
      </c>
      <c r="AS216" s="67" t="str">
        <f aca="false">IF(ISBLANK(J216),"", VLOOKUP(J216,$A$4:$B$8,2,FALSE()))</f>
        <v/>
      </c>
      <c r="AT216" s="67" t="str">
        <f aca="false">IF(ISBLANK(K216),"", VLOOKUP(K216,$A$4:$B$8,2,FALSE()))</f>
        <v/>
      </c>
      <c r="AU216" s="67" t="str">
        <f aca="false">IF(ISBLANK(L216),"", VLOOKUP(L216,$A$4:$B$8,2,FALSE()))</f>
        <v/>
      </c>
      <c r="AV216" s="67" t="str">
        <f aca="false">IF(ISBLANK(M216),"", VLOOKUP(M216,$A$4:$B$8,2,FALSE()))</f>
        <v/>
      </c>
      <c r="AW216" s="67" t="str">
        <f aca="false">IF(ISBLANK(N216),"", VLOOKUP(N216,$A$4:$B$8,2,FALSE()))</f>
        <v/>
      </c>
      <c r="AX216" s="67" t="str">
        <f aca="false">IF(ISBLANK(O216),"", VLOOKUP(O216,$A$4:$B$8,2,FALSE()))</f>
        <v/>
      </c>
      <c r="AY216" s="67" t="str">
        <f aca="false">IF(ISBLANK(P216),"", VLOOKUP(P216,$A$4:$B$8,2,FALSE()))</f>
        <v/>
      </c>
      <c r="AZ216" s="67" t="str">
        <f aca="false">IF(ISBLANK(Q216),"", VLOOKUP(Q216,$A$4:$B$8,2,FALSE()))</f>
        <v/>
      </c>
      <c r="BA216" s="67" t="str">
        <f aca="false">IF(ISBLANK(R216),"", VLOOKUP(R216,$A$4:$B$8,2,FALSE()))</f>
        <v/>
      </c>
      <c r="BB216" s="67" t="str">
        <f aca="false">IF(ISBLANK(S216),"", VLOOKUP(S216,$A$4:$B$8,2,FALSE()))</f>
        <v/>
      </c>
      <c r="BC216" s="67" t="str">
        <f aca="false">IF(ISBLANK(T216),"", VLOOKUP(T216,$A$4:$B$8,2,FALSE()))</f>
        <v/>
      </c>
      <c r="BD216" s="67" t="str">
        <f aca="false">IF(ISBLANK(U216),"", VLOOKUP(U216,$A$4:$B$8,2,FALSE()))</f>
        <v/>
      </c>
      <c r="BE216" s="67" t="str">
        <f aca="false">IF(ISBLANK(V216),"", VLOOKUP(V216,$A$4:$B$8,2,FALSE()))</f>
        <v/>
      </c>
      <c r="BF216" s="67" t="str">
        <f aca="false">IF(ISBLANK(W216),"", VLOOKUP(W216,$A$4:$B$8,2,FALSE()))</f>
        <v/>
      </c>
      <c r="BG216" s="67" t="str">
        <f aca="false">IF(ISBLANK(X216),"", VLOOKUP(X216,$A$4:$B$8,2,FALSE()))</f>
        <v/>
      </c>
      <c r="BH216" s="67" t="str">
        <f aca="false">IF(ISBLANK(Y216),"", VLOOKUP(Y216,$A$4:$B$8,2,FALSE()))</f>
        <v/>
      </c>
      <c r="BI216" s="67" t="str">
        <f aca="false">IF(ISBLANK(Z216),"", VLOOKUP(Z216,$A$4:$B$8,2,FALSE()))</f>
        <v/>
      </c>
    </row>
    <row r="217" customFormat="false" ht="17.6" hidden="false" customHeight="true" outlineLevel="0" collapsed="false">
      <c r="A217" s="57"/>
      <c r="B217" s="69"/>
      <c r="C217" s="54" t="str">
        <f aca="false">LEFT(E217,2)</f>
        <v/>
      </c>
      <c r="D217" s="54" t="str">
        <f aca="false">LEFT(F217,2)</f>
        <v/>
      </c>
      <c r="E217" s="73"/>
      <c r="F217" s="73"/>
      <c r="G217" s="57"/>
      <c r="H217" s="57"/>
      <c r="I217" s="57"/>
      <c r="J217" s="57"/>
      <c r="K217" s="57"/>
      <c r="L217" s="57"/>
      <c r="M217" s="57"/>
      <c r="N217" s="57"/>
      <c r="O217" s="57"/>
      <c r="P217" s="57"/>
      <c r="Q217" s="57"/>
      <c r="R217" s="57"/>
      <c r="S217" s="57"/>
      <c r="T217" s="57"/>
      <c r="U217" s="57"/>
      <c r="V217" s="57"/>
      <c r="W217" s="57"/>
      <c r="X217" s="57"/>
      <c r="Y217" s="57"/>
      <c r="Z217" s="57"/>
      <c r="AA217" s="59" t="str">
        <f aca="false">IF(COUNTA(G217:Z217)&gt;1,AB217*0.9,"")</f>
        <v/>
      </c>
      <c r="AB217" s="60" t="str">
        <f aca="false">=IF(COUNTA(G217:Z217)&gt;1,AO217*0.9,"")</f>
        <v/>
      </c>
      <c r="AC217" s="59" t="str">
        <f aca="false">IF(COUNTA(G217:Z217)&gt;1,AB217*1.1,"")</f>
        <v/>
      </c>
      <c r="AD217" s="61" t="n">
        <v>10</v>
      </c>
      <c r="AE217" s="62" t="str">
        <f aca="false">IF(COUNTA(G217:Z217)&gt;1,COUNT(AP217:BI217),"")</f>
        <v/>
      </c>
      <c r="AF217" s="63" t="n">
        <f aca="false">COUNTIF(AP217:BI217,"&gt;0")</f>
        <v>0</v>
      </c>
      <c r="AG217" s="64" t="str">
        <f aca="false">IF(COUNTA(G217:Z217)&gt;1,AF217/AD217,"")</f>
        <v/>
      </c>
      <c r="AH217" s="64" t="str">
        <f aca="false"> IF(COUNTA(G217:Z217)&gt;1,   SLOPE(AP217:BI217,AP$13:BI$13) ,"")</f>
        <v/>
      </c>
      <c r="AI217" s="64" t="n">
        <f aca="false">IF(AF217&gt;0,SUM(AP217:BI217)/AF217,-2)</f>
        <v>-2</v>
      </c>
      <c r="AJ217" s="65" t="str">
        <f aca="false">IF(COUNTA(G217:Z217)&gt;1,  AG217/($AO217-$B$3),"")</f>
        <v/>
      </c>
      <c r="AK217" s="65" t="str">
        <f aca="false">IF(COUNTA(G217:Z217)&gt;1,  AH217/($AO217-$B$3),"")</f>
        <v/>
      </c>
      <c r="AL217" s="65" t="str">
        <f aca="false">IF(COUNTA(G217:Z217)&gt;1,  AI217/($AO217-$B$3),"")</f>
        <v/>
      </c>
      <c r="AM217" s="65" t="str">
        <f aca="false">IF(COUNTA(G217:Z217)&gt;1,  SUM(AJ217:AL217),"")</f>
        <v/>
      </c>
      <c r="AO217" s="66" t="e">
        <f aca="false">AI217+AH217+AG217+B$3</f>
        <v>#VALUE!</v>
      </c>
      <c r="AP217" s="67" t="str">
        <f aca="false">IF(ISBLANK(G217),"", VLOOKUP(G217,$A$4:$B$8,2,FALSE()))</f>
        <v/>
      </c>
      <c r="AQ217" s="67" t="str">
        <f aca="false">IF(ISBLANK(H217),"", VLOOKUP(H217,$A$4:$B$8,2,FALSE()))</f>
        <v/>
      </c>
      <c r="AR217" s="67" t="str">
        <f aca="false">IF(ISBLANK(I217),"", VLOOKUP(I217,$A$4:$B$8,2,FALSE()))</f>
        <v/>
      </c>
      <c r="AS217" s="67" t="str">
        <f aca="false">IF(ISBLANK(J217),"", VLOOKUP(J217,$A$4:$B$8,2,FALSE()))</f>
        <v/>
      </c>
      <c r="AT217" s="67" t="str">
        <f aca="false">IF(ISBLANK(K217),"", VLOOKUP(K217,$A$4:$B$8,2,FALSE()))</f>
        <v/>
      </c>
      <c r="AU217" s="67" t="str">
        <f aca="false">IF(ISBLANK(L217),"", VLOOKUP(L217,$A$4:$B$8,2,FALSE()))</f>
        <v/>
      </c>
      <c r="AV217" s="67" t="str">
        <f aca="false">IF(ISBLANK(M217),"", VLOOKUP(M217,$A$4:$B$8,2,FALSE()))</f>
        <v/>
      </c>
      <c r="AW217" s="67" t="str">
        <f aca="false">IF(ISBLANK(N217),"", VLOOKUP(N217,$A$4:$B$8,2,FALSE()))</f>
        <v/>
      </c>
      <c r="AX217" s="67" t="str">
        <f aca="false">IF(ISBLANK(O217),"", VLOOKUP(O217,$A$4:$B$8,2,FALSE()))</f>
        <v/>
      </c>
      <c r="AY217" s="67" t="str">
        <f aca="false">IF(ISBLANK(P217),"", VLOOKUP(P217,$A$4:$B$8,2,FALSE()))</f>
        <v/>
      </c>
      <c r="AZ217" s="67" t="str">
        <f aca="false">IF(ISBLANK(Q217),"", VLOOKUP(Q217,$A$4:$B$8,2,FALSE()))</f>
        <v/>
      </c>
      <c r="BA217" s="67" t="str">
        <f aca="false">IF(ISBLANK(R217),"", VLOOKUP(R217,$A$4:$B$8,2,FALSE()))</f>
        <v/>
      </c>
      <c r="BB217" s="67" t="str">
        <f aca="false">IF(ISBLANK(S217),"", VLOOKUP(S217,$A$4:$B$8,2,FALSE()))</f>
        <v/>
      </c>
      <c r="BC217" s="67" t="str">
        <f aca="false">IF(ISBLANK(T217),"", VLOOKUP(T217,$A$4:$B$8,2,FALSE()))</f>
        <v/>
      </c>
      <c r="BD217" s="67" t="str">
        <f aca="false">IF(ISBLANK(U217),"", VLOOKUP(U217,$A$4:$B$8,2,FALSE()))</f>
        <v/>
      </c>
      <c r="BE217" s="67" t="str">
        <f aca="false">IF(ISBLANK(V217),"", VLOOKUP(V217,$A$4:$B$8,2,FALSE()))</f>
        <v/>
      </c>
      <c r="BF217" s="67" t="str">
        <f aca="false">IF(ISBLANK(W217),"", VLOOKUP(W217,$A$4:$B$8,2,FALSE()))</f>
        <v/>
      </c>
      <c r="BG217" s="67" t="str">
        <f aca="false">IF(ISBLANK(X217),"", VLOOKUP(X217,$A$4:$B$8,2,FALSE()))</f>
        <v/>
      </c>
      <c r="BH217" s="67" t="str">
        <f aca="false">IF(ISBLANK(Y217),"", VLOOKUP(Y217,$A$4:$B$8,2,FALSE()))</f>
        <v/>
      </c>
      <c r="BI217" s="67" t="str">
        <f aca="false">IF(ISBLANK(Z217),"", VLOOKUP(Z217,$A$4:$B$8,2,FALSE()))</f>
        <v/>
      </c>
    </row>
    <row r="218" customFormat="false" ht="17.6" hidden="false" customHeight="true" outlineLevel="0" collapsed="false">
      <c r="A218" s="57"/>
      <c r="B218" s="69"/>
      <c r="C218" s="54" t="str">
        <f aca="false">LEFT(E218,2)</f>
        <v/>
      </c>
      <c r="D218" s="54" t="str">
        <f aca="false">LEFT(F218,2)</f>
        <v/>
      </c>
      <c r="E218" s="73"/>
      <c r="F218" s="73"/>
      <c r="G218" s="57"/>
      <c r="H218" s="57"/>
      <c r="I218" s="57"/>
      <c r="J218" s="57"/>
      <c r="K218" s="57"/>
      <c r="L218" s="57"/>
      <c r="M218" s="57"/>
      <c r="N218" s="57"/>
      <c r="O218" s="57"/>
      <c r="P218" s="57"/>
      <c r="Q218" s="57"/>
      <c r="R218" s="57"/>
      <c r="S218" s="57"/>
      <c r="T218" s="57"/>
      <c r="U218" s="57"/>
      <c r="V218" s="57"/>
      <c r="W218" s="57"/>
      <c r="X218" s="57"/>
      <c r="Y218" s="57"/>
      <c r="Z218" s="57"/>
      <c r="AA218" s="59" t="str">
        <f aca="false">IF(COUNTA(G218:Z218)&gt;1,AB218*0.9,"")</f>
        <v/>
      </c>
      <c r="AB218" s="60" t="str">
        <f aca="false">=IF(COUNTA(G218:Z218)&gt;1,AO218*0.9,"")</f>
        <v/>
      </c>
      <c r="AC218" s="59" t="str">
        <f aca="false">IF(COUNTA(G218:Z218)&gt;1,AB218*1.1,"")</f>
        <v/>
      </c>
      <c r="AD218" s="61" t="n">
        <v>10</v>
      </c>
      <c r="AE218" s="62" t="str">
        <f aca="false">IF(COUNTA(G218:Z218)&gt;1,COUNT(AP218:BI218),"")</f>
        <v/>
      </c>
      <c r="AF218" s="63" t="n">
        <f aca="false">COUNTIF(AP218:BI218,"&gt;0")</f>
        <v>0</v>
      </c>
      <c r="AG218" s="64" t="str">
        <f aca="false">IF(COUNTA(G218:Z218)&gt;1,AF218/AD218,"")</f>
        <v/>
      </c>
      <c r="AH218" s="64" t="str">
        <f aca="false"> IF(COUNTA(G218:Z218)&gt;1,   SLOPE(AP218:BI218,AP$13:BI$13) ,"")</f>
        <v/>
      </c>
      <c r="AI218" s="64" t="n">
        <f aca="false">IF(AF218&gt;0,SUM(AP218:BI218)/AF218,-2)</f>
        <v>-2</v>
      </c>
      <c r="AJ218" s="65" t="str">
        <f aca="false">IF(COUNTA(G218:Z218)&gt;1,  AG218/($AO218-$B$3),"")</f>
        <v/>
      </c>
      <c r="AK218" s="65" t="str">
        <f aca="false">IF(COUNTA(G218:Z218)&gt;1,  AH218/($AO218-$B$3),"")</f>
        <v/>
      </c>
      <c r="AL218" s="65" t="str">
        <f aca="false">IF(COUNTA(G218:Z218)&gt;1,  AI218/($AO218-$B$3),"")</f>
        <v/>
      </c>
      <c r="AM218" s="65" t="str">
        <f aca="false">IF(COUNTA(G218:Z218)&gt;1,  SUM(AJ218:AL218),"")</f>
        <v/>
      </c>
      <c r="AO218" s="66" t="e">
        <f aca="false">AI218+AH218+AG218+B$3</f>
        <v>#VALUE!</v>
      </c>
      <c r="AP218" s="67" t="str">
        <f aca="false">IF(ISBLANK(G218),"", VLOOKUP(G218,$A$4:$B$8,2,FALSE()))</f>
        <v/>
      </c>
      <c r="AQ218" s="67" t="str">
        <f aca="false">IF(ISBLANK(H218),"", VLOOKUP(H218,$A$4:$B$8,2,FALSE()))</f>
        <v/>
      </c>
      <c r="AR218" s="67" t="str">
        <f aca="false">IF(ISBLANK(I218),"", VLOOKUP(I218,$A$4:$B$8,2,FALSE()))</f>
        <v/>
      </c>
      <c r="AS218" s="67" t="str">
        <f aca="false">IF(ISBLANK(J218),"", VLOOKUP(J218,$A$4:$B$8,2,FALSE()))</f>
        <v/>
      </c>
      <c r="AT218" s="67" t="str">
        <f aca="false">IF(ISBLANK(K218),"", VLOOKUP(K218,$A$4:$B$8,2,FALSE()))</f>
        <v/>
      </c>
      <c r="AU218" s="67" t="str">
        <f aca="false">IF(ISBLANK(L218),"", VLOOKUP(L218,$A$4:$B$8,2,FALSE()))</f>
        <v/>
      </c>
      <c r="AV218" s="67" t="str">
        <f aca="false">IF(ISBLANK(M218),"", VLOOKUP(M218,$A$4:$B$8,2,FALSE()))</f>
        <v/>
      </c>
      <c r="AW218" s="67" t="str">
        <f aca="false">IF(ISBLANK(N218),"", VLOOKUP(N218,$A$4:$B$8,2,FALSE()))</f>
        <v/>
      </c>
      <c r="AX218" s="67" t="str">
        <f aca="false">IF(ISBLANK(O218),"", VLOOKUP(O218,$A$4:$B$8,2,FALSE()))</f>
        <v/>
      </c>
      <c r="AY218" s="67" t="str">
        <f aca="false">IF(ISBLANK(P218),"", VLOOKUP(P218,$A$4:$B$8,2,FALSE()))</f>
        <v/>
      </c>
      <c r="AZ218" s="67" t="str">
        <f aca="false">IF(ISBLANK(Q218),"", VLOOKUP(Q218,$A$4:$B$8,2,FALSE()))</f>
        <v/>
      </c>
      <c r="BA218" s="67" t="str">
        <f aca="false">IF(ISBLANK(R218),"", VLOOKUP(R218,$A$4:$B$8,2,FALSE()))</f>
        <v/>
      </c>
      <c r="BB218" s="67" t="str">
        <f aca="false">IF(ISBLANK(S218),"", VLOOKUP(S218,$A$4:$B$8,2,FALSE()))</f>
        <v/>
      </c>
      <c r="BC218" s="67" t="str">
        <f aca="false">IF(ISBLANK(T218),"", VLOOKUP(T218,$A$4:$B$8,2,FALSE()))</f>
        <v/>
      </c>
      <c r="BD218" s="67" t="str">
        <f aca="false">IF(ISBLANK(U218),"", VLOOKUP(U218,$A$4:$B$8,2,FALSE()))</f>
        <v/>
      </c>
      <c r="BE218" s="67" t="str">
        <f aca="false">IF(ISBLANK(V218),"", VLOOKUP(V218,$A$4:$B$8,2,FALSE()))</f>
        <v/>
      </c>
      <c r="BF218" s="67" t="str">
        <f aca="false">IF(ISBLANK(W218),"", VLOOKUP(W218,$A$4:$B$8,2,FALSE()))</f>
        <v/>
      </c>
      <c r="BG218" s="67" t="str">
        <f aca="false">IF(ISBLANK(X218),"", VLOOKUP(X218,$A$4:$B$8,2,FALSE()))</f>
        <v/>
      </c>
      <c r="BH218" s="67" t="str">
        <f aca="false">IF(ISBLANK(Y218),"", VLOOKUP(Y218,$A$4:$B$8,2,FALSE()))</f>
        <v/>
      </c>
      <c r="BI218" s="67" t="str">
        <f aca="false">IF(ISBLANK(Z218),"", VLOOKUP(Z218,$A$4:$B$8,2,FALSE()))</f>
        <v/>
      </c>
    </row>
    <row r="219" customFormat="false" ht="17.6" hidden="false" customHeight="true" outlineLevel="0" collapsed="false">
      <c r="A219" s="57"/>
      <c r="B219" s="69"/>
      <c r="C219" s="54" t="str">
        <f aca="false">LEFT(E219,2)</f>
        <v/>
      </c>
      <c r="D219" s="54" t="str">
        <f aca="false">LEFT(F219,2)</f>
        <v/>
      </c>
      <c r="E219" s="73"/>
      <c r="F219" s="73"/>
      <c r="G219" s="57"/>
      <c r="H219" s="57"/>
      <c r="I219" s="57"/>
      <c r="J219" s="57"/>
      <c r="K219" s="57"/>
      <c r="L219" s="57"/>
      <c r="M219" s="57"/>
      <c r="N219" s="57"/>
      <c r="O219" s="57"/>
      <c r="P219" s="57"/>
      <c r="Q219" s="57"/>
      <c r="R219" s="57"/>
      <c r="S219" s="57"/>
      <c r="T219" s="57"/>
      <c r="U219" s="57"/>
      <c r="V219" s="57"/>
      <c r="W219" s="57"/>
      <c r="X219" s="57"/>
      <c r="Y219" s="56"/>
      <c r="Z219" s="57"/>
      <c r="AA219" s="59" t="str">
        <f aca="false">IF(COUNTA(G219:Z219)&gt;1,AB219*0.9,"")</f>
        <v/>
      </c>
      <c r="AB219" s="60" t="str">
        <f aca="false">=IF(COUNTA(G219:Z219)&gt;1,AO219*0.9,"")</f>
        <v/>
      </c>
      <c r="AC219" s="59" t="str">
        <f aca="false">IF(COUNTA(G219:Z219)&gt;1,AB219*1.1,"")</f>
        <v/>
      </c>
      <c r="AD219" s="61" t="n">
        <v>10</v>
      </c>
      <c r="AE219" s="62" t="str">
        <f aca="false">IF(COUNTA(G219:Z219)&gt;1,COUNT(AP219:BI219),"")</f>
        <v/>
      </c>
      <c r="AF219" s="63" t="n">
        <f aca="false">COUNTIF(AP219:BI219,"&gt;0")</f>
        <v>0</v>
      </c>
      <c r="AG219" s="64" t="str">
        <f aca="false">IF(COUNTA(G219:Z219)&gt;1,AF219/AD219,"")</f>
        <v/>
      </c>
      <c r="AH219" s="64" t="str">
        <f aca="false"> IF(COUNTA(G219:Z219)&gt;1,   SLOPE(AP219:BI219,AP$13:BI$13) ,"")</f>
        <v/>
      </c>
      <c r="AI219" s="64" t="n">
        <f aca="false">IF(AF219&gt;0,SUM(AP219:BI219)/AF219,-2)</f>
        <v>-2</v>
      </c>
      <c r="AJ219" s="65" t="str">
        <f aca="false">IF(COUNTA(G219:Z219)&gt;1,  AG219/($AO219-$B$3),"")</f>
        <v/>
      </c>
      <c r="AK219" s="65" t="str">
        <f aca="false">IF(COUNTA(G219:Z219)&gt;1,  AH219/($AO219-$B$3),"")</f>
        <v/>
      </c>
      <c r="AL219" s="65" t="str">
        <f aca="false">IF(COUNTA(G219:Z219)&gt;1,  AI219/($AO219-$B$3),"")</f>
        <v/>
      </c>
      <c r="AM219" s="65" t="str">
        <f aca="false">IF(COUNTA(G219:Z219)&gt;1,  SUM(AJ219:AL219),"")</f>
        <v/>
      </c>
      <c r="AO219" s="66" t="e">
        <f aca="false">AI219+AH219+AG219+B$3</f>
        <v>#VALUE!</v>
      </c>
      <c r="AP219" s="67" t="str">
        <f aca="false">IF(ISBLANK(G219),"", VLOOKUP(G219,$A$4:$B$8,2,FALSE()))</f>
        <v/>
      </c>
      <c r="AQ219" s="67" t="str">
        <f aca="false">IF(ISBLANK(H219),"", VLOOKUP(H219,$A$4:$B$8,2,FALSE()))</f>
        <v/>
      </c>
      <c r="AR219" s="67" t="str">
        <f aca="false">IF(ISBLANK(I219),"", VLOOKUP(I219,$A$4:$B$8,2,FALSE()))</f>
        <v/>
      </c>
      <c r="AS219" s="67" t="str">
        <f aca="false">IF(ISBLANK(J219),"", VLOOKUP(J219,$A$4:$B$8,2,FALSE()))</f>
        <v/>
      </c>
      <c r="AT219" s="67" t="str">
        <f aca="false">IF(ISBLANK(K219),"", VLOOKUP(K219,$A$4:$B$8,2,FALSE()))</f>
        <v/>
      </c>
      <c r="AU219" s="67" t="str">
        <f aca="false">IF(ISBLANK(L219),"", VLOOKUP(L219,$A$4:$B$8,2,FALSE()))</f>
        <v/>
      </c>
      <c r="AV219" s="67" t="str">
        <f aca="false">IF(ISBLANK(M219),"", VLOOKUP(M219,$A$4:$B$8,2,FALSE()))</f>
        <v/>
      </c>
      <c r="AW219" s="67" t="str">
        <f aca="false">IF(ISBLANK(N219),"", VLOOKUP(N219,$A$4:$B$8,2,FALSE()))</f>
        <v/>
      </c>
      <c r="AX219" s="67" t="str">
        <f aca="false">IF(ISBLANK(O219),"", VLOOKUP(O219,$A$4:$B$8,2,FALSE()))</f>
        <v/>
      </c>
      <c r="AY219" s="67" t="str">
        <f aca="false">IF(ISBLANK(P219),"", VLOOKUP(P219,$A$4:$B$8,2,FALSE()))</f>
        <v/>
      </c>
      <c r="AZ219" s="67" t="str">
        <f aca="false">IF(ISBLANK(Q219),"", VLOOKUP(Q219,$A$4:$B$8,2,FALSE()))</f>
        <v/>
      </c>
      <c r="BA219" s="67" t="str">
        <f aca="false">IF(ISBLANK(R219),"", VLOOKUP(R219,$A$4:$B$8,2,FALSE()))</f>
        <v/>
      </c>
      <c r="BB219" s="67" t="str">
        <f aca="false">IF(ISBLANK(S219),"", VLOOKUP(S219,$A$4:$B$8,2,FALSE()))</f>
        <v/>
      </c>
      <c r="BC219" s="67" t="str">
        <f aca="false">IF(ISBLANK(T219),"", VLOOKUP(T219,$A$4:$B$8,2,FALSE()))</f>
        <v/>
      </c>
      <c r="BD219" s="67" t="str">
        <f aca="false">IF(ISBLANK(U219),"", VLOOKUP(U219,$A$4:$B$8,2,FALSE()))</f>
        <v/>
      </c>
      <c r="BE219" s="67" t="str">
        <f aca="false">IF(ISBLANK(V219),"", VLOOKUP(V219,$A$4:$B$8,2,FALSE()))</f>
        <v/>
      </c>
      <c r="BF219" s="67" t="str">
        <f aca="false">IF(ISBLANK(W219),"", VLOOKUP(W219,$A$4:$B$8,2,FALSE()))</f>
        <v/>
      </c>
      <c r="BG219" s="67" t="str">
        <f aca="false">IF(ISBLANK(X219),"", VLOOKUP(X219,$A$4:$B$8,2,FALSE()))</f>
        <v/>
      </c>
      <c r="BH219" s="67" t="str">
        <f aca="false">IF(ISBLANK(Y219),"", VLOOKUP(Y219,$A$4:$B$8,2,FALSE()))</f>
        <v/>
      </c>
      <c r="BI219" s="67" t="str">
        <f aca="false">IF(ISBLANK(Z219),"", VLOOKUP(Z219,$A$4:$B$8,2,FALSE()))</f>
        <v/>
      </c>
    </row>
    <row r="220" customFormat="false" ht="17.6" hidden="false" customHeight="true" outlineLevel="0" collapsed="false">
      <c r="A220" s="57"/>
      <c r="B220" s="69"/>
      <c r="C220" s="54" t="str">
        <f aca="false">LEFT(E220,2)</f>
        <v/>
      </c>
      <c r="D220" s="54" t="str">
        <f aca="false">LEFT(F220,2)</f>
        <v/>
      </c>
      <c r="E220" s="73"/>
      <c r="F220" s="73"/>
      <c r="G220" s="57"/>
      <c r="H220" s="57"/>
      <c r="I220" s="57"/>
      <c r="J220" s="57"/>
      <c r="K220" s="57"/>
      <c r="L220" s="57"/>
      <c r="M220" s="57"/>
      <c r="N220" s="57"/>
      <c r="O220" s="57"/>
      <c r="P220" s="57"/>
      <c r="Q220" s="57"/>
      <c r="R220" s="57"/>
      <c r="S220" s="57"/>
      <c r="T220" s="57"/>
      <c r="U220" s="57"/>
      <c r="V220" s="57"/>
      <c r="W220" s="57"/>
      <c r="X220" s="57"/>
      <c r="Y220" s="57"/>
      <c r="Z220" s="57"/>
      <c r="AA220" s="59" t="str">
        <f aca="false">IF(COUNTA(G220:Z220)&gt;1,AB220*0.9,"")</f>
        <v/>
      </c>
      <c r="AB220" s="60" t="str">
        <f aca="false">=IF(COUNTA(G220:Z220)&gt;1,AO220*0.9,"")</f>
        <v/>
      </c>
      <c r="AC220" s="59" t="str">
        <f aca="false">IF(COUNTA(G220:Z220)&gt;1,AB220*1.1,"")</f>
        <v/>
      </c>
      <c r="AD220" s="61" t="n">
        <v>10</v>
      </c>
      <c r="AE220" s="62" t="str">
        <f aca="false">IF(COUNTA(G220:Z220)&gt;1,COUNT(AP220:BI220),"")</f>
        <v/>
      </c>
      <c r="AF220" s="63" t="n">
        <f aca="false">COUNTIF(AP220:BI220,"&gt;0")</f>
        <v>0</v>
      </c>
      <c r="AG220" s="64" t="str">
        <f aca="false">IF(COUNTA(G220:Z220)&gt;1,AF220/AD220,"")</f>
        <v/>
      </c>
      <c r="AH220" s="64" t="str">
        <f aca="false"> IF(COUNTA(G220:Z220)&gt;1,   SLOPE(AP220:BI220,AP$13:BI$13) ,"")</f>
        <v/>
      </c>
      <c r="AI220" s="64" t="n">
        <f aca="false">IF(AF220&gt;0,SUM(AP220:BI220)/AF220,-2)</f>
        <v>-2</v>
      </c>
      <c r="AJ220" s="65" t="str">
        <f aca="false">IF(COUNTA(G220:Z220)&gt;1,  AG220/($AO220-$B$3),"")</f>
        <v/>
      </c>
      <c r="AK220" s="65" t="str">
        <f aca="false">IF(COUNTA(G220:Z220)&gt;1,  AH220/($AO220-$B$3),"")</f>
        <v/>
      </c>
      <c r="AL220" s="65" t="str">
        <f aca="false">IF(COUNTA(G220:Z220)&gt;1,  AI220/($AO220-$B$3),"")</f>
        <v/>
      </c>
      <c r="AM220" s="65" t="str">
        <f aca="false">IF(COUNTA(G220:Z220)&gt;1,  SUM(AJ220:AL220),"")</f>
        <v/>
      </c>
      <c r="AO220" s="66" t="e">
        <f aca="false">AI220+AH220+AG220+B$3</f>
        <v>#VALUE!</v>
      </c>
      <c r="AP220" s="67" t="str">
        <f aca="false">IF(ISBLANK(G220),"", VLOOKUP(G220,$A$4:$B$8,2,FALSE()))</f>
        <v/>
      </c>
      <c r="AQ220" s="67" t="str">
        <f aca="false">IF(ISBLANK(H220),"", VLOOKUP(H220,$A$4:$B$8,2,FALSE()))</f>
        <v/>
      </c>
      <c r="AR220" s="67" t="str">
        <f aca="false">IF(ISBLANK(I220),"", VLOOKUP(I220,$A$4:$B$8,2,FALSE()))</f>
        <v/>
      </c>
      <c r="AS220" s="67" t="str">
        <f aca="false">IF(ISBLANK(J220),"", VLOOKUP(J220,$A$4:$B$8,2,FALSE()))</f>
        <v/>
      </c>
      <c r="AT220" s="67" t="str">
        <f aca="false">IF(ISBLANK(K220),"", VLOOKUP(K220,$A$4:$B$8,2,FALSE()))</f>
        <v/>
      </c>
      <c r="AU220" s="67" t="str">
        <f aca="false">IF(ISBLANK(L220),"", VLOOKUP(L220,$A$4:$B$8,2,FALSE()))</f>
        <v/>
      </c>
      <c r="AV220" s="67" t="str">
        <f aca="false">IF(ISBLANK(M220),"", VLOOKUP(M220,$A$4:$B$8,2,FALSE()))</f>
        <v/>
      </c>
      <c r="AW220" s="67" t="str">
        <f aca="false">IF(ISBLANK(N220),"", VLOOKUP(N220,$A$4:$B$8,2,FALSE()))</f>
        <v/>
      </c>
      <c r="AX220" s="67" t="str">
        <f aca="false">IF(ISBLANK(O220),"", VLOOKUP(O220,$A$4:$B$8,2,FALSE()))</f>
        <v/>
      </c>
      <c r="AY220" s="67" t="str">
        <f aca="false">IF(ISBLANK(P220),"", VLOOKUP(P220,$A$4:$B$8,2,FALSE()))</f>
        <v/>
      </c>
      <c r="AZ220" s="67" t="str">
        <f aca="false">IF(ISBLANK(Q220),"", VLOOKUP(Q220,$A$4:$B$8,2,FALSE()))</f>
        <v/>
      </c>
      <c r="BA220" s="67" t="str">
        <f aca="false">IF(ISBLANK(R220),"", VLOOKUP(R220,$A$4:$B$8,2,FALSE()))</f>
        <v/>
      </c>
      <c r="BB220" s="67" t="str">
        <f aca="false">IF(ISBLANK(S220),"", VLOOKUP(S220,$A$4:$B$8,2,FALSE()))</f>
        <v/>
      </c>
      <c r="BC220" s="67" t="str">
        <f aca="false">IF(ISBLANK(T220),"", VLOOKUP(T220,$A$4:$B$8,2,FALSE()))</f>
        <v/>
      </c>
      <c r="BD220" s="67" t="str">
        <f aca="false">IF(ISBLANK(U220),"", VLOOKUP(U220,$A$4:$B$8,2,FALSE()))</f>
        <v/>
      </c>
      <c r="BE220" s="67" t="str">
        <f aca="false">IF(ISBLANK(V220),"", VLOOKUP(V220,$A$4:$B$8,2,FALSE()))</f>
        <v/>
      </c>
      <c r="BF220" s="67" t="str">
        <f aca="false">IF(ISBLANK(W220),"", VLOOKUP(W220,$A$4:$B$8,2,FALSE()))</f>
        <v/>
      </c>
      <c r="BG220" s="67" t="str">
        <f aca="false">IF(ISBLANK(X220),"", VLOOKUP(X220,$A$4:$B$8,2,FALSE()))</f>
        <v/>
      </c>
      <c r="BH220" s="67" t="str">
        <f aca="false">IF(ISBLANK(Y220),"", VLOOKUP(Y220,$A$4:$B$8,2,FALSE()))</f>
        <v/>
      </c>
      <c r="BI220" s="67" t="str">
        <f aca="false">IF(ISBLANK(Z220),"", VLOOKUP(Z220,$A$4:$B$8,2,FALSE()))</f>
        <v/>
      </c>
    </row>
    <row r="221" customFormat="false" ht="17.6" hidden="false" customHeight="true" outlineLevel="0" collapsed="false">
      <c r="A221" s="57"/>
      <c r="B221" s="69"/>
      <c r="C221" s="54" t="str">
        <f aca="false">LEFT(E221,2)</f>
        <v/>
      </c>
      <c r="D221" s="54" t="str">
        <f aca="false">LEFT(F221,2)</f>
        <v/>
      </c>
      <c r="E221" s="73"/>
      <c r="F221" s="73"/>
      <c r="G221" s="57"/>
      <c r="H221" s="57"/>
      <c r="I221" s="57"/>
      <c r="J221" s="57"/>
      <c r="K221" s="57"/>
      <c r="L221" s="57"/>
      <c r="M221" s="57"/>
      <c r="N221" s="57"/>
      <c r="O221" s="57"/>
      <c r="P221" s="57"/>
      <c r="Q221" s="57"/>
      <c r="R221" s="57"/>
      <c r="S221" s="57"/>
      <c r="T221" s="57"/>
      <c r="U221" s="57"/>
      <c r="V221" s="57"/>
      <c r="W221" s="57"/>
      <c r="X221" s="57"/>
      <c r="Y221" s="57"/>
      <c r="Z221" s="57"/>
      <c r="AA221" s="59" t="str">
        <f aca="false">IF(COUNTA(G221:Z221)&gt;1,AB221*0.9,"")</f>
        <v/>
      </c>
      <c r="AB221" s="60" t="str">
        <f aca="false">=IF(COUNTA(G221:Z221)&gt;1,AO221*0.9,"")</f>
        <v/>
      </c>
      <c r="AC221" s="59" t="str">
        <f aca="false">IF(COUNTA(G221:Z221)&gt;1,AB221*1.1,"")</f>
        <v/>
      </c>
      <c r="AD221" s="61" t="n">
        <v>10</v>
      </c>
      <c r="AE221" s="62" t="str">
        <f aca="false">IF(COUNTA(G221:Z221)&gt;1,COUNT(AP221:BI221),"")</f>
        <v/>
      </c>
      <c r="AF221" s="63" t="n">
        <f aca="false">COUNTIF(AP221:BI221,"&gt;0")</f>
        <v>0</v>
      </c>
      <c r="AG221" s="64" t="str">
        <f aca="false">IF(COUNTA(G221:Z221)&gt;1,AF221/AD221,"")</f>
        <v/>
      </c>
      <c r="AH221" s="64" t="str">
        <f aca="false"> IF(COUNTA(G221:Z221)&gt;1,   SLOPE(AP221:BI221,AP$13:BI$13) ,"")</f>
        <v/>
      </c>
      <c r="AI221" s="64" t="n">
        <f aca="false">IF(AF221&gt;0,SUM(AP221:BI221)/AF221,-2)</f>
        <v>-2</v>
      </c>
      <c r="AJ221" s="65" t="str">
        <f aca="false">IF(COUNTA(G221:Z221)&gt;1,  AG221/($AO221-$B$3),"")</f>
        <v/>
      </c>
      <c r="AK221" s="65" t="str">
        <f aca="false">IF(COUNTA(G221:Z221)&gt;1,  AH221/($AO221-$B$3),"")</f>
        <v/>
      </c>
      <c r="AL221" s="65" t="str">
        <f aca="false">IF(COUNTA(G221:Z221)&gt;1,  AI221/($AO221-$B$3),"")</f>
        <v/>
      </c>
      <c r="AM221" s="65" t="str">
        <f aca="false">IF(COUNTA(G221:Z221)&gt;1,  SUM(AJ221:AL221),"")</f>
        <v/>
      </c>
      <c r="AO221" s="66" t="e">
        <f aca="false">AI221+AH221+AG221+B$3</f>
        <v>#VALUE!</v>
      </c>
      <c r="AP221" s="67" t="str">
        <f aca="false">IF(ISBLANK(G221),"", VLOOKUP(G221,$A$4:$B$8,2,FALSE()))</f>
        <v/>
      </c>
      <c r="AQ221" s="67" t="str">
        <f aca="false">IF(ISBLANK(H221),"", VLOOKUP(H221,$A$4:$B$8,2,FALSE()))</f>
        <v/>
      </c>
      <c r="AR221" s="67" t="str">
        <f aca="false">IF(ISBLANK(I221),"", VLOOKUP(I221,$A$4:$B$8,2,FALSE()))</f>
        <v/>
      </c>
      <c r="AS221" s="67" t="str">
        <f aca="false">IF(ISBLANK(J221),"", VLOOKUP(J221,$A$4:$B$8,2,FALSE()))</f>
        <v/>
      </c>
      <c r="AT221" s="67" t="str">
        <f aca="false">IF(ISBLANK(K221),"", VLOOKUP(K221,$A$4:$B$8,2,FALSE()))</f>
        <v/>
      </c>
      <c r="AU221" s="67" t="str">
        <f aca="false">IF(ISBLANK(L221),"", VLOOKUP(L221,$A$4:$B$8,2,FALSE()))</f>
        <v/>
      </c>
      <c r="AV221" s="67" t="str">
        <f aca="false">IF(ISBLANK(M221),"", VLOOKUP(M221,$A$4:$B$8,2,FALSE()))</f>
        <v/>
      </c>
      <c r="AW221" s="67" t="str">
        <f aca="false">IF(ISBLANK(N221),"", VLOOKUP(N221,$A$4:$B$8,2,FALSE()))</f>
        <v/>
      </c>
      <c r="AX221" s="67" t="str">
        <f aca="false">IF(ISBLANK(O221),"", VLOOKUP(O221,$A$4:$B$8,2,FALSE()))</f>
        <v/>
      </c>
      <c r="AY221" s="67" t="str">
        <f aca="false">IF(ISBLANK(P221),"", VLOOKUP(P221,$A$4:$B$8,2,FALSE()))</f>
        <v/>
      </c>
      <c r="AZ221" s="67" t="str">
        <f aca="false">IF(ISBLANK(Q221),"", VLOOKUP(Q221,$A$4:$B$8,2,FALSE()))</f>
        <v/>
      </c>
      <c r="BA221" s="67" t="str">
        <f aca="false">IF(ISBLANK(R221),"", VLOOKUP(R221,$A$4:$B$8,2,FALSE()))</f>
        <v/>
      </c>
      <c r="BB221" s="67" t="str">
        <f aca="false">IF(ISBLANK(S221),"", VLOOKUP(S221,$A$4:$B$8,2,FALSE()))</f>
        <v/>
      </c>
      <c r="BC221" s="67" t="str">
        <f aca="false">IF(ISBLANK(T221),"", VLOOKUP(T221,$A$4:$B$8,2,FALSE()))</f>
        <v/>
      </c>
      <c r="BD221" s="67" t="str">
        <f aca="false">IF(ISBLANK(U221),"", VLOOKUP(U221,$A$4:$B$8,2,FALSE()))</f>
        <v/>
      </c>
      <c r="BE221" s="67" t="str">
        <f aca="false">IF(ISBLANK(V221),"", VLOOKUP(V221,$A$4:$B$8,2,FALSE()))</f>
        <v/>
      </c>
      <c r="BF221" s="67" t="str">
        <f aca="false">IF(ISBLANK(W221),"", VLOOKUP(W221,$A$4:$B$8,2,FALSE()))</f>
        <v/>
      </c>
      <c r="BG221" s="67" t="str">
        <f aca="false">IF(ISBLANK(X221),"", VLOOKUP(X221,$A$4:$B$8,2,FALSE()))</f>
        <v/>
      </c>
      <c r="BH221" s="67" t="str">
        <f aca="false">IF(ISBLANK(Y221),"", VLOOKUP(Y221,$A$4:$B$8,2,FALSE()))</f>
        <v/>
      </c>
      <c r="BI221" s="67" t="str">
        <f aca="false">IF(ISBLANK(Z221),"", VLOOKUP(Z221,$A$4:$B$8,2,FALSE()))</f>
        <v/>
      </c>
    </row>
    <row r="222" customFormat="false" ht="17.6" hidden="false" customHeight="true" outlineLevel="0" collapsed="false">
      <c r="A222" s="57"/>
      <c r="B222" s="69"/>
      <c r="C222" s="54" t="str">
        <f aca="false">LEFT(E222,2)</f>
        <v/>
      </c>
      <c r="D222" s="54" t="str">
        <f aca="false">LEFT(F222,2)</f>
        <v/>
      </c>
      <c r="E222" s="73"/>
      <c r="F222" s="73"/>
      <c r="G222" s="57"/>
      <c r="H222" s="57"/>
      <c r="I222" s="57"/>
      <c r="J222" s="57"/>
      <c r="K222" s="57"/>
      <c r="L222" s="57"/>
      <c r="M222" s="57"/>
      <c r="N222" s="57"/>
      <c r="O222" s="57"/>
      <c r="P222" s="57"/>
      <c r="Q222" s="57"/>
      <c r="R222" s="57"/>
      <c r="S222" s="57"/>
      <c r="T222" s="57"/>
      <c r="U222" s="57"/>
      <c r="V222" s="57"/>
      <c r="W222" s="57"/>
      <c r="X222" s="57"/>
      <c r="Y222" s="57"/>
      <c r="Z222" s="57"/>
      <c r="AA222" s="59" t="str">
        <f aca="false">IF(COUNTA(G222:Z222)&gt;1,AB222*0.9,"")</f>
        <v/>
      </c>
      <c r="AB222" s="60" t="str">
        <f aca="false">=IF(COUNTA(G222:Z222)&gt;1,AO222*0.9,"")</f>
        <v/>
      </c>
      <c r="AC222" s="59" t="str">
        <f aca="false">IF(COUNTA(G222:Z222)&gt;1,AB222*1.1,"")</f>
        <v/>
      </c>
      <c r="AD222" s="61" t="n">
        <v>10</v>
      </c>
      <c r="AE222" s="62" t="str">
        <f aca="false">IF(COUNTA(G222:Z222)&gt;1,COUNT(AP222:BI222),"")</f>
        <v/>
      </c>
      <c r="AF222" s="63" t="n">
        <f aca="false">COUNTIF(AP222:BI222,"&gt;0")</f>
        <v>0</v>
      </c>
      <c r="AG222" s="64" t="str">
        <f aca="false">IF(COUNTA(G222:Z222)&gt;1,AF222/AD222,"")</f>
        <v/>
      </c>
      <c r="AH222" s="64" t="str">
        <f aca="false"> IF(COUNTA(G222:Z222)&gt;1,   SLOPE(AP222:BI222,AP$13:BI$13) ,"")</f>
        <v/>
      </c>
      <c r="AI222" s="64" t="n">
        <f aca="false">IF(AF222&gt;0,SUM(AP222:BI222)/AF222,-2)</f>
        <v>-2</v>
      </c>
      <c r="AJ222" s="65" t="str">
        <f aca="false">IF(COUNTA(G222:Z222)&gt;1,  AG222/($AO222-$B$3),"")</f>
        <v/>
      </c>
      <c r="AK222" s="65" t="str">
        <f aca="false">IF(COUNTA(G222:Z222)&gt;1,  AH222/($AO222-$B$3),"")</f>
        <v/>
      </c>
      <c r="AL222" s="65" t="str">
        <f aca="false">IF(COUNTA(G222:Z222)&gt;1,  AI222/($AO222-$B$3),"")</f>
        <v/>
      </c>
      <c r="AM222" s="65" t="str">
        <f aca="false">IF(COUNTA(G222:Z222)&gt;1,  SUM(AJ222:AL222),"")</f>
        <v/>
      </c>
      <c r="AO222" s="66" t="e">
        <f aca="false">AI222+AH222+AG222+B$3</f>
        <v>#VALUE!</v>
      </c>
      <c r="AP222" s="67" t="str">
        <f aca="false">IF(ISBLANK(G222),"", VLOOKUP(G222,$A$4:$B$8,2,FALSE()))</f>
        <v/>
      </c>
      <c r="AQ222" s="67" t="str">
        <f aca="false">IF(ISBLANK(H222),"", VLOOKUP(H222,$A$4:$B$8,2,FALSE()))</f>
        <v/>
      </c>
      <c r="AR222" s="67" t="str">
        <f aca="false">IF(ISBLANK(I222),"", VLOOKUP(I222,$A$4:$B$8,2,FALSE()))</f>
        <v/>
      </c>
      <c r="AS222" s="67" t="str">
        <f aca="false">IF(ISBLANK(J222),"", VLOOKUP(J222,$A$4:$B$8,2,FALSE()))</f>
        <v/>
      </c>
      <c r="AT222" s="67" t="str">
        <f aca="false">IF(ISBLANK(K222),"", VLOOKUP(K222,$A$4:$B$8,2,FALSE()))</f>
        <v/>
      </c>
      <c r="AU222" s="67" t="str">
        <f aca="false">IF(ISBLANK(L222),"", VLOOKUP(L222,$A$4:$B$8,2,FALSE()))</f>
        <v/>
      </c>
      <c r="AV222" s="67" t="str">
        <f aca="false">IF(ISBLANK(M222),"", VLOOKUP(M222,$A$4:$B$8,2,FALSE()))</f>
        <v/>
      </c>
      <c r="AW222" s="67" t="str">
        <f aca="false">IF(ISBLANK(N222),"", VLOOKUP(N222,$A$4:$B$8,2,FALSE()))</f>
        <v/>
      </c>
      <c r="AX222" s="67" t="str">
        <f aca="false">IF(ISBLANK(O222),"", VLOOKUP(O222,$A$4:$B$8,2,FALSE()))</f>
        <v/>
      </c>
      <c r="AY222" s="67" t="str">
        <f aca="false">IF(ISBLANK(P222),"", VLOOKUP(P222,$A$4:$B$8,2,FALSE()))</f>
        <v/>
      </c>
      <c r="AZ222" s="67" t="str">
        <f aca="false">IF(ISBLANK(Q222),"", VLOOKUP(Q222,$A$4:$B$8,2,FALSE()))</f>
        <v/>
      </c>
      <c r="BA222" s="67" t="str">
        <f aca="false">IF(ISBLANK(R222),"", VLOOKUP(R222,$A$4:$B$8,2,FALSE()))</f>
        <v/>
      </c>
      <c r="BB222" s="67" t="str">
        <f aca="false">IF(ISBLANK(S222),"", VLOOKUP(S222,$A$4:$B$8,2,FALSE()))</f>
        <v/>
      </c>
      <c r="BC222" s="67" t="str">
        <f aca="false">IF(ISBLANK(T222),"", VLOOKUP(T222,$A$4:$B$8,2,FALSE()))</f>
        <v/>
      </c>
      <c r="BD222" s="67" t="str">
        <f aca="false">IF(ISBLANK(U222),"", VLOOKUP(U222,$A$4:$B$8,2,FALSE()))</f>
        <v/>
      </c>
      <c r="BE222" s="67" t="str">
        <f aca="false">IF(ISBLANK(V222),"", VLOOKUP(V222,$A$4:$B$8,2,FALSE()))</f>
        <v/>
      </c>
      <c r="BF222" s="67" t="str">
        <f aca="false">IF(ISBLANK(W222),"", VLOOKUP(W222,$A$4:$B$8,2,FALSE()))</f>
        <v/>
      </c>
      <c r="BG222" s="67" t="str">
        <f aca="false">IF(ISBLANK(X222),"", VLOOKUP(X222,$A$4:$B$8,2,FALSE()))</f>
        <v/>
      </c>
      <c r="BH222" s="67" t="str">
        <f aca="false">IF(ISBLANK(Y222),"", VLOOKUP(Y222,$A$4:$B$8,2,FALSE()))</f>
        <v/>
      </c>
      <c r="BI222" s="67" t="str">
        <f aca="false">IF(ISBLANK(Z222),"", VLOOKUP(Z222,$A$4:$B$8,2,FALSE()))</f>
        <v/>
      </c>
    </row>
    <row r="223" customFormat="false" ht="17.6" hidden="false" customHeight="true" outlineLevel="0" collapsed="false">
      <c r="A223" s="57"/>
      <c r="B223" s="69"/>
      <c r="C223" s="54" t="str">
        <f aca="false">LEFT(E223,2)</f>
        <v/>
      </c>
      <c r="D223" s="54" t="str">
        <f aca="false">LEFT(F223,2)</f>
        <v/>
      </c>
      <c r="E223" s="73"/>
      <c r="F223" s="73"/>
      <c r="G223" s="57"/>
      <c r="H223" s="57"/>
      <c r="I223" s="57"/>
      <c r="J223" s="57"/>
      <c r="K223" s="57"/>
      <c r="L223" s="57"/>
      <c r="M223" s="57"/>
      <c r="N223" s="57"/>
      <c r="O223" s="57"/>
      <c r="P223" s="57"/>
      <c r="Q223" s="57"/>
      <c r="R223" s="57"/>
      <c r="S223" s="57"/>
      <c r="T223" s="57"/>
      <c r="U223" s="57"/>
      <c r="V223" s="57"/>
      <c r="W223" s="57"/>
      <c r="X223" s="57"/>
      <c r="Y223" s="57"/>
      <c r="Z223" s="57"/>
      <c r="AA223" s="59" t="str">
        <f aca="false">IF(COUNTA(G223:Z223)&gt;1,AB223*0.9,"")</f>
        <v/>
      </c>
      <c r="AB223" s="60" t="str">
        <f aca="false">=IF(COUNTA(G223:Z223)&gt;1,AO223*0.9,"")</f>
        <v/>
      </c>
      <c r="AC223" s="59" t="str">
        <f aca="false">IF(COUNTA(G223:Z223)&gt;1,AB223*1.1,"")</f>
        <v/>
      </c>
      <c r="AD223" s="61" t="n">
        <v>10</v>
      </c>
      <c r="AE223" s="62" t="str">
        <f aca="false">IF(COUNTA(G223:Z223)&gt;1,COUNT(AP223:BI223),"")</f>
        <v/>
      </c>
      <c r="AF223" s="63" t="n">
        <f aca="false">COUNTIF(AP223:BI223,"&gt;0")</f>
        <v>0</v>
      </c>
      <c r="AG223" s="64" t="str">
        <f aca="false">IF(COUNTA(G223:Z223)&gt;1,AF223/AD223,"")</f>
        <v/>
      </c>
      <c r="AH223" s="64" t="str">
        <f aca="false"> IF(COUNTA(G223:Z223)&gt;1,   SLOPE(AP223:BI223,AP$13:BI$13) ,"")</f>
        <v/>
      </c>
      <c r="AI223" s="64" t="n">
        <f aca="false">IF(AF223&gt;0,SUM(AP223:BI223)/AF223,-2)</f>
        <v>-2</v>
      </c>
      <c r="AJ223" s="65" t="str">
        <f aca="false">IF(COUNTA(G223:Z223)&gt;1,  AG223/($AO223-$B$3),"")</f>
        <v/>
      </c>
      <c r="AK223" s="65" t="str">
        <f aca="false">IF(COUNTA(G223:Z223)&gt;1,  AH223/($AO223-$B$3),"")</f>
        <v/>
      </c>
      <c r="AL223" s="65" t="str">
        <f aca="false">IF(COUNTA(G223:Z223)&gt;1,  AI223/($AO223-$B$3),"")</f>
        <v/>
      </c>
      <c r="AM223" s="65" t="str">
        <f aca="false">IF(COUNTA(G223:Z223)&gt;1,  SUM(AJ223:AL223),"")</f>
        <v/>
      </c>
      <c r="AO223" s="66" t="e">
        <f aca="false">AI223+AH223+AG223+B$3</f>
        <v>#VALUE!</v>
      </c>
      <c r="AP223" s="67" t="str">
        <f aca="false">IF(ISBLANK(G223),"", VLOOKUP(G223,$A$4:$B$8,2,FALSE()))</f>
        <v/>
      </c>
      <c r="AQ223" s="67" t="str">
        <f aca="false">IF(ISBLANK(H223),"", VLOOKUP(H223,$A$4:$B$8,2,FALSE()))</f>
        <v/>
      </c>
      <c r="AR223" s="67" t="str">
        <f aca="false">IF(ISBLANK(I223),"", VLOOKUP(I223,$A$4:$B$8,2,FALSE()))</f>
        <v/>
      </c>
      <c r="AS223" s="67" t="str">
        <f aca="false">IF(ISBLANK(J223),"", VLOOKUP(J223,$A$4:$B$8,2,FALSE()))</f>
        <v/>
      </c>
      <c r="AT223" s="67" t="str">
        <f aca="false">IF(ISBLANK(K223),"", VLOOKUP(K223,$A$4:$B$8,2,FALSE()))</f>
        <v/>
      </c>
      <c r="AU223" s="67" t="str">
        <f aca="false">IF(ISBLANK(L223),"", VLOOKUP(L223,$A$4:$B$8,2,FALSE()))</f>
        <v/>
      </c>
      <c r="AV223" s="67" t="str">
        <f aca="false">IF(ISBLANK(M223),"", VLOOKUP(M223,$A$4:$B$8,2,FALSE()))</f>
        <v/>
      </c>
      <c r="AW223" s="67" t="str">
        <f aca="false">IF(ISBLANK(N223),"", VLOOKUP(N223,$A$4:$B$8,2,FALSE()))</f>
        <v/>
      </c>
      <c r="AX223" s="67" t="str">
        <f aca="false">IF(ISBLANK(O223),"", VLOOKUP(O223,$A$4:$B$8,2,FALSE()))</f>
        <v/>
      </c>
      <c r="AY223" s="67" t="str">
        <f aca="false">IF(ISBLANK(P223),"", VLOOKUP(P223,$A$4:$B$8,2,FALSE()))</f>
        <v/>
      </c>
      <c r="AZ223" s="67" t="str">
        <f aca="false">IF(ISBLANK(Q223),"", VLOOKUP(Q223,$A$4:$B$8,2,FALSE()))</f>
        <v/>
      </c>
      <c r="BA223" s="67" t="str">
        <f aca="false">IF(ISBLANK(R223),"", VLOOKUP(R223,$A$4:$B$8,2,FALSE()))</f>
        <v/>
      </c>
      <c r="BB223" s="67" t="str">
        <f aca="false">IF(ISBLANK(S223),"", VLOOKUP(S223,$A$4:$B$8,2,FALSE()))</f>
        <v/>
      </c>
      <c r="BC223" s="67" t="str">
        <f aca="false">IF(ISBLANK(T223),"", VLOOKUP(T223,$A$4:$B$8,2,FALSE()))</f>
        <v/>
      </c>
      <c r="BD223" s="67" t="str">
        <f aca="false">IF(ISBLANK(U223),"", VLOOKUP(U223,$A$4:$B$8,2,FALSE()))</f>
        <v/>
      </c>
      <c r="BE223" s="67" t="str">
        <f aca="false">IF(ISBLANK(V223),"", VLOOKUP(V223,$A$4:$B$8,2,FALSE()))</f>
        <v/>
      </c>
      <c r="BF223" s="67" t="str">
        <f aca="false">IF(ISBLANK(W223),"", VLOOKUP(W223,$A$4:$B$8,2,FALSE()))</f>
        <v/>
      </c>
      <c r="BG223" s="67" t="str">
        <f aca="false">IF(ISBLANK(X223),"", VLOOKUP(X223,$A$4:$B$8,2,FALSE()))</f>
        <v/>
      </c>
      <c r="BH223" s="67" t="str">
        <f aca="false">IF(ISBLANK(Y223),"", VLOOKUP(Y223,$A$4:$B$8,2,FALSE()))</f>
        <v/>
      </c>
      <c r="BI223" s="67" t="str">
        <f aca="false">IF(ISBLANK(Z223),"", VLOOKUP(Z223,$A$4:$B$8,2,FALSE()))</f>
        <v/>
      </c>
    </row>
    <row r="224" customFormat="false" ht="17.6" hidden="false" customHeight="true" outlineLevel="0" collapsed="false">
      <c r="A224" s="57"/>
      <c r="B224" s="69"/>
      <c r="C224" s="54" t="str">
        <f aca="false">LEFT(E224,2)</f>
        <v/>
      </c>
      <c r="D224" s="54" t="str">
        <f aca="false">LEFT(F224,2)</f>
        <v/>
      </c>
      <c r="E224" s="73"/>
      <c r="F224" s="73"/>
      <c r="G224" s="57"/>
      <c r="H224" s="57"/>
      <c r="I224" s="57"/>
      <c r="J224" s="57"/>
      <c r="K224" s="57"/>
      <c r="L224" s="57"/>
      <c r="M224" s="57"/>
      <c r="N224" s="57"/>
      <c r="O224" s="57"/>
      <c r="P224" s="57"/>
      <c r="Q224" s="57"/>
      <c r="R224" s="57"/>
      <c r="S224" s="57"/>
      <c r="T224" s="57"/>
      <c r="U224" s="57"/>
      <c r="V224" s="57"/>
      <c r="W224" s="57"/>
      <c r="X224" s="57"/>
      <c r="Y224" s="56"/>
      <c r="Z224" s="56"/>
      <c r="AA224" s="59" t="str">
        <f aca="false">IF(COUNTA(G224:Z224)&gt;1,AB224*0.9,"")</f>
        <v/>
      </c>
      <c r="AB224" s="60" t="str">
        <f aca="false">=IF(COUNTA(G224:Z224)&gt;1,AO224*0.9,"")</f>
        <v/>
      </c>
      <c r="AC224" s="59" t="str">
        <f aca="false">IF(COUNTA(G224:Z224)&gt;1,AB224*1.1,"")</f>
        <v/>
      </c>
      <c r="AD224" s="61" t="n">
        <v>10</v>
      </c>
      <c r="AE224" s="62" t="str">
        <f aca="false">IF(COUNTA(G224:Z224)&gt;1,COUNT(AP224:BI224),"")</f>
        <v/>
      </c>
      <c r="AF224" s="63" t="n">
        <f aca="false">COUNTIF(AP224:BI224,"&gt;0")</f>
        <v>0</v>
      </c>
      <c r="AG224" s="64" t="str">
        <f aca="false">IF(COUNTA(G224:Z224)&gt;1,AF224/AD224,"")</f>
        <v/>
      </c>
      <c r="AH224" s="64" t="str">
        <f aca="false"> IF(COUNTA(G224:Z224)&gt;1,   SLOPE(AP224:BI224,AP$13:BI$13) ,"")</f>
        <v/>
      </c>
      <c r="AI224" s="64" t="n">
        <f aca="false">IF(AF224&gt;0,SUM(AP224:BI224)/AF224,-2)</f>
        <v>-2</v>
      </c>
      <c r="AJ224" s="65" t="str">
        <f aca="false">IF(COUNTA(G224:Z224)&gt;1,  AG224/($AO224-$B$3),"")</f>
        <v/>
      </c>
      <c r="AK224" s="65" t="str">
        <f aca="false">IF(COUNTA(G224:Z224)&gt;1,  AH224/($AO224-$B$3),"")</f>
        <v/>
      </c>
      <c r="AL224" s="65" t="str">
        <f aca="false">IF(COUNTA(G224:Z224)&gt;1,  AI224/($AO224-$B$3),"")</f>
        <v/>
      </c>
      <c r="AM224" s="65" t="str">
        <f aca="false">IF(COUNTA(G224:Z224)&gt;1,  SUM(AJ224:AL224),"")</f>
        <v/>
      </c>
      <c r="AO224" s="66" t="e">
        <f aca="false">AI224+AH224+AG224+B$3</f>
        <v>#VALUE!</v>
      </c>
      <c r="AP224" s="67" t="str">
        <f aca="false">IF(ISBLANK(G224),"", VLOOKUP(G224,$A$4:$B$8,2,FALSE()))</f>
        <v/>
      </c>
      <c r="AQ224" s="67" t="str">
        <f aca="false">IF(ISBLANK(H224),"", VLOOKUP(H224,$A$4:$B$8,2,FALSE()))</f>
        <v/>
      </c>
      <c r="AR224" s="67" t="str">
        <f aca="false">IF(ISBLANK(I224),"", VLOOKUP(I224,$A$4:$B$8,2,FALSE()))</f>
        <v/>
      </c>
      <c r="AS224" s="67" t="str">
        <f aca="false">IF(ISBLANK(J224),"", VLOOKUP(J224,$A$4:$B$8,2,FALSE()))</f>
        <v/>
      </c>
      <c r="AT224" s="67" t="str">
        <f aca="false">IF(ISBLANK(K224),"", VLOOKUP(K224,$A$4:$B$8,2,FALSE()))</f>
        <v/>
      </c>
      <c r="AU224" s="67" t="str">
        <f aca="false">IF(ISBLANK(L224),"", VLOOKUP(L224,$A$4:$B$8,2,FALSE()))</f>
        <v/>
      </c>
      <c r="AV224" s="67" t="str">
        <f aca="false">IF(ISBLANK(M224),"", VLOOKUP(M224,$A$4:$B$8,2,FALSE()))</f>
        <v/>
      </c>
      <c r="AW224" s="67" t="str">
        <f aca="false">IF(ISBLANK(N224),"", VLOOKUP(N224,$A$4:$B$8,2,FALSE()))</f>
        <v/>
      </c>
      <c r="AX224" s="67" t="str">
        <f aca="false">IF(ISBLANK(O224),"", VLOOKUP(O224,$A$4:$B$8,2,FALSE()))</f>
        <v/>
      </c>
      <c r="AY224" s="67" t="str">
        <f aca="false">IF(ISBLANK(P224),"", VLOOKUP(P224,$A$4:$B$8,2,FALSE()))</f>
        <v/>
      </c>
      <c r="AZ224" s="67" t="str">
        <f aca="false">IF(ISBLANK(Q224),"", VLOOKUP(Q224,$A$4:$B$8,2,FALSE()))</f>
        <v/>
      </c>
      <c r="BA224" s="67" t="str">
        <f aca="false">IF(ISBLANK(R224),"", VLOOKUP(R224,$A$4:$B$8,2,FALSE()))</f>
        <v/>
      </c>
      <c r="BB224" s="67" t="str">
        <f aca="false">IF(ISBLANK(S224),"", VLOOKUP(S224,$A$4:$B$8,2,FALSE()))</f>
        <v/>
      </c>
      <c r="BC224" s="67" t="str">
        <f aca="false">IF(ISBLANK(T224),"", VLOOKUP(T224,$A$4:$B$8,2,FALSE()))</f>
        <v/>
      </c>
      <c r="BD224" s="67" t="str">
        <f aca="false">IF(ISBLANK(U224),"", VLOOKUP(U224,$A$4:$B$8,2,FALSE()))</f>
        <v/>
      </c>
      <c r="BE224" s="67" t="str">
        <f aca="false">IF(ISBLANK(V224),"", VLOOKUP(V224,$A$4:$B$8,2,FALSE()))</f>
        <v/>
      </c>
      <c r="BF224" s="67" t="str">
        <f aca="false">IF(ISBLANK(W224),"", VLOOKUP(W224,$A$4:$B$8,2,FALSE()))</f>
        <v/>
      </c>
      <c r="BG224" s="67" t="str">
        <f aca="false">IF(ISBLANK(X224),"", VLOOKUP(X224,$A$4:$B$8,2,FALSE()))</f>
        <v/>
      </c>
      <c r="BH224" s="67" t="str">
        <f aca="false">IF(ISBLANK(Y224),"", VLOOKUP(Y224,$A$4:$B$8,2,FALSE()))</f>
        <v/>
      </c>
      <c r="BI224" s="67" t="str">
        <f aca="false">IF(ISBLANK(Z224),"", VLOOKUP(Z224,$A$4:$B$8,2,FALSE()))</f>
        <v/>
      </c>
    </row>
    <row r="225" customFormat="false" ht="17.6" hidden="false" customHeight="true" outlineLevel="0" collapsed="false">
      <c r="A225" s="57"/>
      <c r="B225" s="69"/>
      <c r="C225" s="54" t="str">
        <f aca="false">LEFT(E225,2)</f>
        <v/>
      </c>
      <c r="D225" s="54" t="str">
        <f aca="false">LEFT(F225,2)</f>
        <v/>
      </c>
      <c r="E225" s="73"/>
      <c r="F225" s="73"/>
      <c r="G225" s="57"/>
      <c r="H225" s="57"/>
      <c r="I225" s="57"/>
      <c r="J225" s="57"/>
      <c r="K225" s="57"/>
      <c r="L225" s="57"/>
      <c r="M225" s="57"/>
      <c r="N225" s="57"/>
      <c r="O225" s="57"/>
      <c r="P225" s="57"/>
      <c r="Q225" s="57"/>
      <c r="R225" s="57"/>
      <c r="S225" s="57"/>
      <c r="T225" s="57"/>
      <c r="U225" s="57"/>
      <c r="V225" s="57"/>
      <c r="W225" s="57"/>
      <c r="X225" s="57"/>
      <c r="Y225" s="57"/>
      <c r="Z225" s="57"/>
      <c r="AA225" s="59" t="str">
        <f aca="false">IF(COUNTA(G225:Z225)&gt;1,AB225*0.9,"")</f>
        <v/>
      </c>
      <c r="AB225" s="60" t="str">
        <f aca="false">=IF(COUNTA(G225:Z225)&gt;1,AO225*0.9,"")</f>
        <v/>
      </c>
      <c r="AC225" s="59" t="str">
        <f aca="false">IF(COUNTA(G225:Z225)&gt;1,AB225*1.1,"")</f>
        <v/>
      </c>
      <c r="AD225" s="61" t="n">
        <v>10</v>
      </c>
      <c r="AE225" s="62" t="str">
        <f aca="false">IF(COUNTA(G225:Z225)&gt;1,COUNT(AP225:BI225),"")</f>
        <v/>
      </c>
      <c r="AF225" s="63" t="n">
        <f aca="false">COUNTIF(AP225:BI225,"&gt;0")</f>
        <v>0</v>
      </c>
      <c r="AG225" s="64" t="str">
        <f aca="false">IF(COUNTA(G225:Z225)&gt;1,AF225/AD225,"")</f>
        <v/>
      </c>
      <c r="AH225" s="64" t="str">
        <f aca="false"> IF(COUNTA(G225:Z225)&gt;1,   SLOPE(AP225:BI225,AP$13:BI$13) ,"")</f>
        <v/>
      </c>
      <c r="AI225" s="64" t="n">
        <f aca="false">IF(AF225&gt;0,SUM(AP225:BI225)/AF225,-2)</f>
        <v>-2</v>
      </c>
      <c r="AJ225" s="65" t="str">
        <f aca="false">IF(COUNTA(G225:Z225)&gt;1,  AG225/($AO225-$B$3),"")</f>
        <v/>
      </c>
      <c r="AK225" s="65" t="str">
        <f aca="false">IF(COUNTA(G225:Z225)&gt;1,  AH225/($AO225-$B$3),"")</f>
        <v/>
      </c>
      <c r="AL225" s="65" t="str">
        <f aca="false">IF(COUNTA(G225:Z225)&gt;1,  AI225/($AO225-$B$3),"")</f>
        <v/>
      </c>
      <c r="AM225" s="65" t="str">
        <f aca="false">IF(COUNTA(G225:Z225)&gt;1,  SUM(AJ225:AL225),"")</f>
        <v/>
      </c>
      <c r="AO225" s="66" t="e">
        <f aca="false">AI225+AH225+AG225+B$3</f>
        <v>#VALUE!</v>
      </c>
      <c r="AP225" s="67" t="str">
        <f aca="false">IF(ISBLANK(G225),"", VLOOKUP(G225,$A$4:$B$8,2,FALSE()))</f>
        <v/>
      </c>
      <c r="AQ225" s="67" t="str">
        <f aca="false">IF(ISBLANK(H225),"", VLOOKUP(H225,$A$4:$B$8,2,FALSE()))</f>
        <v/>
      </c>
      <c r="AR225" s="67" t="str">
        <f aca="false">IF(ISBLANK(I225),"", VLOOKUP(I225,$A$4:$B$8,2,FALSE()))</f>
        <v/>
      </c>
      <c r="AS225" s="67" t="str">
        <f aca="false">IF(ISBLANK(J225),"", VLOOKUP(J225,$A$4:$B$8,2,FALSE()))</f>
        <v/>
      </c>
      <c r="AT225" s="67" t="str">
        <f aca="false">IF(ISBLANK(K225),"", VLOOKUP(K225,$A$4:$B$8,2,FALSE()))</f>
        <v/>
      </c>
      <c r="AU225" s="67" t="str">
        <f aca="false">IF(ISBLANK(L225),"", VLOOKUP(L225,$A$4:$B$8,2,FALSE()))</f>
        <v/>
      </c>
      <c r="AV225" s="67" t="str">
        <f aca="false">IF(ISBLANK(M225),"", VLOOKUP(M225,$A$4:$B$8,2,FALSE()))</f>
        <v/>
      </c>
      <c r="AW225" s="67" t="str">
        <f aca="false">IF(ISBLANK(N225),"", VLOOKUP(N225,$A$4:$B$8,2,FALSE()))</f>
        <v/>
      </c>
      <c r="AX225" s="67" t="str">
        <f aca="false">IF(ISBLANK(O225),"", VLOOKUP(O225,$A$4:$B$8,2,FALSE()))</f>
        <v/>
      </c>
      <c r="AY225" s="67" t="str">
        <f aca="false">IF(ISBLANK(P225),"", VLOOKUP(P225,$A$4:$B$8,2,FALSE()))</f>
        <v/>
      </c>
      <c r="AZ225" s="67" t="str">
        <f aca="false">IF(ISBLANK(Q225),"", VLOOKUP(Q225,$A$4:$B$8,2,FALSE()))</f>
        <v/>
      </c>
      <c r="BA225" s="67" t="str">
        <f aca="false">IF(ISBLANK(R225),"", VLOOKUP(R225,$A$4:$B$8,2,FALSE()))</f>
        <v/>
      </c>
      <c r="BB225" s="67" t="str">
        <f aca="false">IF(ISBLANK(S225),"", VLOOKUP(S225,$A$4:$B$8,2,FALSE()))</f>
        <v/>
      </c>
      <c r="BC225" s="67" t="str">
        <f aca="false">IF(ISBLANK(T225),"", VLOOKUP(T225,$A$4:$B$8,2,FALSE()))</f>
        <v/>
      </c>
      <c r="BD225" s="67" t="str">
        <f aca="false">IF(ISBLANK(U225),"", VLOOKUP(U225,$A$4:$B$8,2,FALSE()))</f>
        <v/>
      </c>
      <c r="BE225" s="67" t="str">
        <f aca="false">IF(ISBLANK(V225),"", VLOOKUP(V225,$A$4:$B$8,2,FALSE()))</f>
        <v/>
      </c>
      <c r="BF225" s="67" t="str">
        <f aca="false">IF(ISBLANK(W225),"", VLOOKUP(W225,$A$4:$B$8,2,FALSE()))</f>
        <v/>
      </c>
      <c r="BG225" s="67" t="str">
        <f aca="false">IF(ISBLANK(X225),"", VLOOKUP(X225,$A$4:$B$8,2,FALSE()))</f>
        <v/>
      </c>
      <c r="BH225" s="67" t="str">
        <f aca="false">IF(ISBLANK(Y225),"", VLOOKUP(Y225,$A$4:$B$8,2,FALSE()))</f>
        <v/>
      </c>
      <c r="BI225" s="67" t="str">
        <f aca="false">IF(ISBLANK(Z225),"", VLOOKUP(Z225,$A$4:$B$8,2,FALSE()))</f>
        <v/>
      </c>
    </row>
    <row r="226" customFormat="false" ht="17.6" hidden="false" customHeight="true" outlineLevel="0" collapsed="false">
      <c r="A226" s="57"/>
      <c r="B226" s="69"/>
      <c r="C226" s="54" t="str">
        <f aca="false">LEFT(E226,2)</f>
        <v/>
      </c>
      <c r="D226" s="54" t="str">
        <f aca="false">LEFT(F226,2)</f>
        <v/>
      </c>
      <c r="E226" s="73"/>
      <c r="F226" s="73"/>
      <c r="G226" s="57"/>
      <c r="H226" s="57"/>
      <c r="I226" s="57"/>
      <c r="J226" s="57"/>
      <c r="K226" s="57"/>
      <c r="L226" s="57"/>
      <c r="M226" s="57"/>
      <c r="N226" s="57"/>
      <c r="O226" s="57"/>
      <c r="P226" s="57"/>
      <c r="Q226" s="57"/>
      <c r="R226" s="57"/>
      <c r="S226" s="57"/>
      <c r="T226" s="57"/>
      <c r="U226" s="57"/>
      <c r="V226" s="57"/>
      <c r="W226" s="57"/>
      <c r="X226" s="57"/>
      <c r="Y226" s="57"/>
      <c r="Z226" s="57"/>
      <c r="AA226" s="59" t="str">
        <f aca="false">IF(COUNTA(G226:Z226)&gt;1,AB226*0.9,"")</f>
        <v/>
      </c>
      <c r="AB226" s="60" t="str">
        <f aca="false">=IF(COUNTA(G226:Z226)&gt;1,AO226*0.9,"")</f>
        <v/>
      </c>
      <c r="AC226" s="59" t="str">
        <f aca="false">IF(COUNTA(G226:Z226)&gt;1,AB226*1.1,"")</f>
        <v/>
      </c>
      <c r="AD226" s="61" t="n">
        <v>10</v>
      </c>
      <c r="AE226" s="62" t="str">
        <f aca="false">IF(COUNTA(G226:Z226)&gt;1,COUNT(AP226:BI226),"")</f>
        <v/>
      </c>
      <c r="AF226" s="63" t="n">
        <f aca="false">COUNTIF(AP226:BI226,"&gt;0")</f>
        <v>0</v>
      </c>
      <c r="AG226" s="64" t="str">
        <f aca="false">IF(COUNTA(G226:Z226)&gt;1,AF226/AD226,"")</f>
        <v/>
      </c>
      <c r="AH226" s="64" t="str">
        <f aca="false"> IF(COUNTA(G226:Z226)&gt;1,   SLOPE(AP226:BI226,AP$13:BI$13) ,"")</f>
        <v/>
      </c>
      <c r="AI226" s="64" t="n">
        <f aca="false">IF(AF226&gt;0,SUM(AP226:BI226)/AF226,-2)</f>
        <v>-2</v>
      </c>
      <c r="AJ226" s="65" t="str">
        <f aca="false">IF(COUNTA(G226:Z226)&gt;1,  AG226/($AO226-$B$3),"")</f>
        <v/>
      </c>
      <c r="AK226" s="65" t="str">
        <f aca="false">IF(COUNTA(G226:Z226)&gt;1,  AH226/($AO226-$B$3),"")</f>
        <v/>
      </c>
      <c r="AL226" s="65" t="str">
        <f aca="false">IF(COUNTA(G226:Z226)&gt;1,  AI226/($AO226-$B$3),"")</f>
        <v/>
      </c>
      <c r="AM226" s="65" t="str">
        <f aca="false">IF(COUNTA(G226:Z226)&gt;1,  SUM(AJ226:AL226),"")</f>
        <v/>
      </c>
      <c r="AO226" s="66" t="e">
        <f aca="false">AI226+AH226+AG226+B$3</f>
        <v>#VALUE!</v>
      </c>
      <c r="AP226" s="67" t="str">
        <f aca="false">IF(ISBLANK(G226),"", VLOOKUP(G226,$A$4:$B$8,2,FALSE()))</f>
        <v/>
      </c>
      <c r="AQ226" s="67" t="str">
        <f aca="false">IF(ISBLANK(H226),"", VLOOKUP(H226,$A$4:$B$8,2,FALSE()))</f>
        <v/>
      </c>
      <c r="AR226" s="67" t="str">
        <f aca="false">IF(ISBLANK(I226),"", VLOOKUP(I226,$A$4:$B$8,2,FALSE()))</f>
        <v/>
      </c>
      <c r="AS226" s="67" t="str">
        <f aca="false">IF(ISBLANK(J226),"", VLOOKUP(J226,$A$4:$B$8,2,FALSE()))</f>
        <v/>
      </c>
      <c r="AT226" s="67" t="str">
        <f aca="false">IF(ISBLANK(K226),"", VLOOKUP(K226,$A$4:$B$8,2,FALSE()))</f>
        <v/>
      </c>
      <c r="AU226" s="67" t="str">
        <f aca="false">IF(ISBLANK(L226),"", VLOOKUP(L226,$A$4:$B$8,2,FALSE()))</f>
        <v/>
      </c>
      <c r="AV226" s="67" t="str">
        <f aca="false">IF(ISBLANK(M226),"", VLOOKUP(M226,$A$4:$B$8,2,FALSE()))</f>
        <v/>
      </c>
      <c r="AW226" s="67" t="str">
        <f aca="false">IF(ISBLANK(N226),"", VLOOKUP(N226,$A$4:$B$8,2,FALSE()))</f>
        <v/>
      </c>
      <c r="AX226" s="67" t="str">
        <f aca="false">IF(ISBLANK(O226),"", VLOOKUP(O226,$A$4:$B$8,2,FALSE()))</f>
        <v/>
      </c>
      <c r="AY226" s="67" t="str">
        <f aca="false">IF(ISBLANK(P226),"", VLOOKUP(P226,$A$4:$B$8,2,FALSE()))</f>
        <v/>
      </c>
      <c r="AZ226" s="67" t="str">
        <f aca="false">IF(ISBLANK(Q226),"", VLOOKUP(Q226,$A$4:$B$8,2,FALSE()))</f>
        <v/>
      </c>
      <c r="BA226" s="67" t="str">
        <f aca="false">IF(ISBLANK(R226),"", VLOOKUP(R226,$A$4:$B$8,2,FALSE()))</f>
        <v/>
      </c>
      <c r="BB226" s="67" t="str">
        <f aca="false">IF(ISBLANK(S226),"", VLOOKUP(S226,$A$4:$B$8,2,FALSE()))</f>
        <v/>
      </c>
      <c r="BC226" s="67" t="str">
        <f aca="false">IF(ISBLANK(T226),"", VLOOKUP(T226,$A$4:$B$8,2,FALSE()))</f>
        <v/>
      </c>
      <c r="BD226" s="67" t="str">
        <f aca="false">IF(ISBLANK(U226),"", VLOOKUP(U226,$A$4:$B$8,2,FALSE()))</f>
        <v/>
      </c>
      <c r="BE226" s="67" t="str">
        <f aca="false">IF(ISBLANK(V226),"", VLOOKUP(V226,$A$4:$B$8,2,FALSE()))</f>
        <v/>
      </c>
      <c r="BF226" s="67" t="str">
        <f aca="false">IF(ISBLANK(W226),"", VLOOKUP(W226,$A$4:$B$8,2,FALSE()))</f>
        <v/>
      </c>
      <c r="BG226" s="67" t="str">
        <f aca="false">IF(ISBLANK(X226),"", VLOOKUP(X226,$A$4:$B$8,2,FALSE()))</f>
        <v/>
      </c>
      <c r="BH226" s="67" t="str">
        <f aca="false">IF(ISBLANK(Y226),"", VLOOKUP(Y226,$A$4:$B$8,2,FALSE()))</f>
        <v/>
      </c>
      <c r="BI226" s="67" t="str">
        <f aca="false">IF(ISBLANK(Z226),"", VLOOKUP(Z226,$A$4:$B$8,2,FALSE()))</f>
        <v/>
      </c>
    </row>
    <row r="227" customFormat="false" ht="17.6" hidden="false" customHeight="true" outlineLevel="0" collapsed="false">
      <c r="A227" s="57"/>
      <c r="B227" s="69"/>
      <c r="C227" s="54" t="str">
        <f aca="false">LEFT(E227,2)</f>
        <v/>
      </c>
      <c r="D227" s="54" t="str">
        <f aca="false">LEFT(F227,2)</f>
        <v/>
      </c>
      <c r="E227" s="73"/>
      <c r="F227" s="73"/>
      <c r="G227" s="57"/>
      <c r="H227" s="57"/>
      <c r="I227" s="57"/>
      <c r="J227" s="57"/>
      <c r="K227" s="57"/>
      <c r="L227" s="57"/>
      <c r="M227" s="57"/>
      <c r="N227" s="57"/>
      <c r="O227" s="57"/>
      <c r="P227" s="57"/>
      <c r="Q227" s="57"/>
      <c r="R227" s="57"/>
      <c r="S227" s="57"/>
      <c r="T227" s="57"/>
      <c r="U227" s="57"/>
      <c r="V227" s="57"/>
      <c r="W227" s="57"/>
      <c r="X227" s="57"/>
      <c r="Y227" s="56"/>
      <c r="Z227" s="56"/>
      <c r="AA227" s="59" t="str">
        <f aca="false">IF(COUNTA(G227:Z227)&gt;1,AB227*0.9,"")</f>
        <v/>
      </c>
      <c r="AB227" s="60" t="str">
        <f aca="false">=IF(COUNTA(G227:Z227)&gt;1,AO227*0.9,"")</f>
        <v/>
      </c>
      <c r="AC227" s="59" t="str">
        <f aca="false">IF(COUNTA(G227:Z227)&gt;1,AB227*1.1,"")</f>
        <v/>
      </c>
      <c r="AD227" s="61" t="n">
        <v>10</v>
      </c>
      <c r="AE227" s="62" t="str">
        <f aca="false">IF(COUNTA(G227:Z227)&gt;1,COUNT(AP227:BI227),"")</f>
        <v/>
      </c>
      <c r="AF227" s="63" t="n">
        <f aca="false">COUNTIF(AP227:BI227,"&gt;0")</f>
        <v>0</v>
      </c>
      <c r="AG227" s="64" t="str">
        <f aca="false">IF(COUNTA(G227:Z227)&gt;1,AF227/AD227,"")</f>
        <v/>
      </c>
      <c r="AH227" s="64" t="str">
        <f aca="false"> IF(COUNTA(G227:Z227)&gt;1,   SLOPE(AP227:BI227,AP$13:BI$13) ,"")</f>
        <v/>
      </c>
      <c r="AI227" s="64" t="n">
        <f aca="false">IF(AF227&gt;0,SUM(AP227:BI227)/AF227,-2)</f>
        <v>-2</v>
      </c>
      <c r="AJ227" s="65" t="str">
        <f aca="false">IF(COUNTA(G227:Z227)&gt;1,  AG227/($AO227-$B$3),"")</f>
        <v/>
      </c>
      <c r="AK227" s="65" t="str">
        <f aca="false">IF(COUNTA(G227:Z227)&gt;1,  AH227/($AO227-$B$3),"")</f>
        <v/>
      </c>
      <c r="AL227" s="65" t="str">
        <f aca="false">IF(COUNTA(G227:Z227)&gt;1,  AI227/($AO227-$B$3),"")</f>
        <v/>
      </c>
      <c r="AM227" s="65" t="str">
        <f aca="false">IF(COUNTA(G227:Z227)&gt;1,  SUM(AJ227:AL227),"")</f>
        <v/>
      </c>
      <c r="AO227" s="66" t="e">
        <f aca="false">AI227+AH227+AG227+B$3</f>
        <v>#VALUE!</v>
      </c>
      <c r="AP227" s="67" t="str">
        <f aca="false">IF(ISBLANK(G227),"", VLOOKUP(G227,$A$4:$B$8,2,FALSE()))</f>
        <v/>
      </c>
      <c r="AQ227" s="67" t="str">
        <f aca="false">IF(ISBLANK(H227),"", VLOOKUP(H227,$A$4:$B$8,2,FALSE()))</f>
        <v/>
      </c>
      <c r="AR227" s="67" t="str">
        <f aca="false">IF(ISBLANK(I227),"", VLOOKUP(I227,$A$4:$B$8,2,FALSE()))</f>
        <v/>
      </c>
      <c r="AS227" s="67" t="str">
        <f aca="false">IF(ISBLANK(J227),"", VLOOKUP(J227,$A$4:$B$8,2,FALSE()))</f>
        <v/>
      </c>
      <c r="AT227" s="67" t="str">
        <f aca="false">IF(ISBLANK(K227),"", VLOOKUP(K227,$A$4:$B$8,2,FALSE()))</f>
        <v/>
      </c>
      <c r="AU227" s="67" t="str">
        <f aca="false">IF(ISBLANK(L227),"", VLOOKUP(L227,$A$4:$B$8,2,FALSE()))</f>
        <v/>
      </c>
      <c r="AV227" s="67" t="str">
        <f aca="false">IF(ISBLANK(M227),"", VLOOKUP(M227,$A$4:$B$8,2,FALSE()))</f>
        <v/>
      </c>
      <c r="AW227" s="67" t="str">
        <f aca="false">IF(ISBLANK(N227),"", VLOOKUP(N227,$A$4:$B$8,2,FALSE()))</f>
        <v/>
      </c>
      <c r="AX227" s="67" t="str">
        <f aca="false">IF(ISBLANK(O227),"", VLOOKUP(O227,$A$4:$B$8,2,FALSE()))</f>
        <v/>
      </c>
      <c r="AY227" s="67" t="str">
        <f aca="false">IF(ISBLANK(P227),"", VLOOKUP(P227,$A$4:$B$8,2,FALSE()))</f>
        <v/>
      </c>
      <c r="AZ227" s="67" t="str">
        <f aca="false">IF(ISBLANK(Q227),"", VLOOKUP(Q227,$A$4:$B$8,2,FALSE()))</f>
        <v/>
      </c>
      <c r="BA227" s="67" t="str">
        <f aca="false">IF(ISBLANK(R227),"", VLOOKUP(R227,$A$4:$B$8,2,FALSE()))</f>
        <v/>
      </c>
      <c r="BB227" s="67" t="str">
        <f aca="false">IF(ISBLANK(S227),"", VLOOKUP(S227,$A$4:$B$8,2,FALSE()))</f>
        <v/>
      </c>
      <c r="BC227" s="67" t="str">
        <f aca="false">IF(ISBLANK(T227),"", VLOOKUP(T227,$A$4:$B$8,2,FALSE()))</f>
        <v/>
      </c>
      <c r="BD227" s="67" t="str">
        <f aca="false">IF(ISBLANK(U227),"", VLOOKUP(U227,$A$4:$B$8,2,FALSE()))</f>
        <v/>
      </c>
      <c r="BE227" s="67" t="str">
        <f aca="false">IF(ISBLANK(V227),"", VLOOKUP(V227,$A$4:$B$8,2,FALSE()))</f>
        <v/>
      </c>
      <c r="BF227" s="67" t="str">
        <f aca="false">IF(ISBLANK(W227),"", VLOOKUP(W227,$A$4:$B$8,2,FALSE()))</f>
        <v/>
      </c>
      <c r="BG227" s="67" t="str">
        <f aca="false">IF(ISBLANK(X227),"", VLOOKUP(X227,$A$4:$B$8,2,FALSE()))</f>
        <v/>
      </c>
      <c r="BH227" s="67" t="str">
        <f aca="false">IF(ISBLANK(Y227),"", VLOOKUP(Y227,$A$4:$B$8,2,FALSE()))</f>
        <v/>
      </c>
      <c r="BI227" s="67" t="str">
        <f aca="false">IF(ISBLANK(Z227),"", VLOOKUP(Z227,$A$4:$B$8,2,FALSE()))</f>
        <v/>
      </c>
    </row>
    <row r="228" customFormat="false" ht="17.6" hidden="false" customHeight="true" outlineLevel="0" collapsed="false">
      <c r="A228" s="57"/>
      <c r="B228" s="69"/>
      <c r="C228" s="54" t="str">
        <f aca="false">LEFT(E228,2)</f>
        <v/>
      </c>
      <c r="D228" s="54" t="str">
        <f aca="false">LEFT(F228,2)</f>
        <v/>
      </c>
      <c r="E228" s="73"/>
      <c r="F228" s="73"/>
      <c r="G228" s="57"/>
      <c r="H228" s="57"/>
      <c r="I228" s="57"/>
      <c r="J228" s="57"/>
      <c r="K228" s="57"/>
      <c r="L228" s="57"/>
      <c r="M228" s="57"/>
      <c r="N228" s="57"/>
      <c r="O228" s="57"/>
      <c r="P228" s="57"/>
      <c r="Q228" s="57"/>
      <c r="R228" s="57"/>
      <c r="S228" s="57"/>
      <c r="T228" s="57"/>
      <c r="U228" s="57"/>
      <c r="V228" s="57"/>
      <c r="W228" s="57"/>
      <c r="X228" s="57"/>
      <c r="Y228" s="57"/>
      <c r="Z228" s="57"/>
      <c r="AA228" s="59" t="str">
        <f aca="false">IF(COUNTA(G228:Z228)&gt;1,AB228*0.9,"")</f>
        <v/>
      </c>
      <c r="AB228" s="60" t="str">
        <f aca="false">=IF(COUNTA(G228:Z228)&gt;1,AO228*0.9,"")</f>
        <v/>
      </c>
      <c r="AC228" s="59" t="str">
        <f aca="false">IF(COUNTA(G228:Z228)&gt;1,AB228*1.1,"")</f>
        <v/>
      </c>
      <c r="AD228" s="61" t="n">
        <v>10</v>
      </c>
      <c r="AE228" s="62" t="str">
        <f aca="false">IF(COUNTA(G228:Z228)&gt;1,COUNT(AP228:BI228),"")</f>
        <v/>
      </c>
      <c r="AF228" s="63" t="n">
        <f aca="false">COUNTIF(AP228:BI228,"&gt;0")</f>
        <v>0</v>
      </c>
      <c r="AG228" s="64" t="str">
        <f aca="false">IF(COUNTA(G228:Z228)&gt;1,AF228/AD228,"")</f>
        <v/>
      </c>
      <c r="AH228" s="64" t="str">
        <f aca="false"> IF(COUNTA(G228:Z228)&gt;1,   SLOPE(AP228:BI228,AP$13:BI$13) ,"")</f>
        <v/>
      </c>
      <c r="AI228" s="64" t="n">
        <f aca="false">IF(AF228&gt;0,SUM(AP228:BI228)/AF228,-2)</f>
        <v>-2</v>
      </c>
      <c r="AJ228" s="65" t="str">
        <f aca="false">IF(COUNTA(G228:Z228)&gt;1,  AG228/($AO228-$B$3),"")</f>
        <v/>
      </c>
      <c r="AK228" s="65" t="str">
        <f aca="false">IF(COUNTA(G228:Z228)&gt;1,  AH228/($AO228-$B$3),"")</f>
        <v/>
      </c>
      <c r="AL228" s="65" t="str">
        <f aca="false">IF(COUNTA(G228:Z228)&gt;1,  AI228/($AO228-$B$3),"")</f>
        <v/>
      </c>
      <c r="AM228" s="65" t="str">
        <f aca="false">IF(COUNTA(G228:Z228)&gt;1,  SUM(AJ228:AL228),"")</f>
        <v/>
      </c>
      <c r="AO228" s="66" t="e">
        <f aca="false">AI228+AH228+AG228+B$3</f>
        <v>#VALUE!</v>
      </c>
      <c r="AP228" s="67" t="str">
        <f aca="false">IF(ISBLANK(G228),"", VLOOKUP(G228,$A$4:$B$8,2,FALSE()))</f>
        <v/>
      </c>
      <c r="AQ228" s="67" t="str">
        <f aca="false">IF(ISBLANK(H228),"", VLOOKUP(H228,$A$4:$B$8,2,FALSE()))</f>
        <v/>
      </c>
      <c r="AR228" s="67" t="str">
        <f aca="false">IF(ISBLANK(I228),"", VLOOKUP(I228,$A$4:$B$8,2,FALSE()))</f>
        <v/>
      </c>
      <c r="AS228" s="67" t="str">
        <f aca="false">IF(ISBLANK(J228),"", VLOOKUP(J228,$A$4:$B$8,2,FALSE()))</f>
        <v/>
      </c>
      <c r="AT228" s="67" t="str">
        <f aca="false">IF(ISBLANK(K228),"", VLOOKUP(K228,$A$4:$B$8,2,FALSE()))</f>
        <v/>
      </c>
      <c r="AU228" s="67" t="str">
        <f aca="false">IF(ISBLANK(L228),"", VLOOKUP(L228,$A$4:$B$8,2,FALSE()))</f>
        <v/>
      </c>
      <c r="AV228" s="67" t="str">
        <f aca="false">IF(ISBLANK(M228),"", VLOOKUP(M228,$A$4:$B$8,2,FALSE()))</f>
        <v/>
      </c>
      <c r="AW228" s="67" t="str">
        <f aca="false">IF(ISBLANK(N228),"", VLOOKUP(N228,$A$4:$B$8,2,FALSE()))</f>
        <v/>
      </c>
      <c r="AX228" s="67" t="str">
        <f aca="false">IF(ISBLANK(O228),"", VLOOKUP(O228,$A$4:$B$8,2,FALSE()))</f>
        <v/>
      </c>
      <c r="AY228" s="67" t="str">
        <f aca="false">IF(ISBLANK(P228),"", VLOOKUP(P228,$A$4:$B$8,2,FALSE()))</f>
        <v/>
      </c>
      <c r="AZ228" s="67" t="str">
        <f aca="false">IF(ISBLANK(Q228),"", VLOOKUP(Q228,$A$4:$B$8,2,FALSE()))</f>
        <v/>
      </c>
      <c r="BA228" s="67" t="str">
        <f aca="false">IF(ISBLANK(R228),"", VLOOKUP(R228,$A$4:$B$8,2,FALSE()))</f>
        <v/>
      </c>
      <c r="BB228" s="67" t="str">
        <f aca="false">IF(ISBLANK(S228),"", VLOOKUP(S228,$A$4:$B$8,2,FALSE()))</f>
        <v/>
      </c>
      <c r="BC228" s="67" t="str">
        <f aca="false">IF(ISBLANK(T228),"", VLOOKUP(T228,$A$4:$B$8,2,FALSE()))</f>
        <v/>
      </c>
      <c r="BD228" s="67" t="str">
        <f aca="false">IF(ISBLANK(U228),"", VLOOKUP(U228,$A$4:$B$8,2,FALSE()))</f>
        <v/>
      </c>
      <c r="BE228" s="67" t="str">
        <f aca="false">IF(ISBLANK(V228),"", VLOOKUP(V228,$A$4:$B$8,2,FALSE()))</f>
        <v/>
      </c>
      <c r="BF228" s="67" t="str">
        <f aca="false">IF(ISBLANK(W228),"", VLOOKUP(W228,$A$4:$B$8,2,FALSE()))</f>
        <v/>
      </c>
      <c r="BG228" s="67" t="str">
        <f aca="false">IF(ISBLANK(X228),"", VLOOKUP(X228,$A$4:$B$8,2,FALSE()))</f>
        <v/>
      </c>
      <c r="BH228" s="67" t="str">
        <f aca="false">IF(ISBLANK(Y228),"", VLOOKUP(Y228,$A$4:$B$8,2,FALSE()))</f>
        <v/>
      </c>
      <c r="BI228" s="67" t="str">
        <f aca="false">IF(ISBLANK(Z228),"", VLOOKUP(Z228,$A$4:$B$8,2,FALSE()))</f>
        <v/>
      </c>
    </row>
    <row r="229" customFormat="false" ht="17.6" hidden="false" customHeight="true" outlineLevel="0" collapsed="false">
      <c r="A229" s="57"/>
      <c r="B229" s="69"/>
      <c r="C229" s="54" t="str">
        <f aca="false">LEFT(E229,2)</f>
        <v/>
      </c>
      <c r="D229" s="54" t="str">
        <f aca="false">LEFT(F229,2)</f>
        <v/>
      </c>
      <c r="E229" s="73"/>
      <c r="F229" s="73"/>
      <c r="G229" s="57"/>
      <c r="H229" s="57"/>
      <c r="I229" s="57"/>
      <c r="J229" s="57"/>
      <c r="K229" s="57"/>
      <c r="L229" s="57"/>
      <c r="M229" s="57"/>
      <c r="N229" s="57"/>
      <c r="O229" s="57"/>
      <c r="P229" s="57"/>
      <c r="Q229" s="57"/>
      <c r="R229" s="57"/>
      <c r="S229" s="57"/>
      <c r="T229" s="57"/>
      <c r="U229" s="57"/>
      <c r="V229" s="57"/>
      <c r="W229" s="57"/>
      <c r="X229" s="57"/>
      <c r="Y229" s="57"/>
      <c r="Z229" s="57"/>
      <c r="AA229" s="59" t="str">
        <f aca="false">IF(COUNTA(G229:Z229)&gt;1,AB229*0.9,"")</f>
        <v/>
      </c>
      <c r="AB229" s="60" t="str">
        <f aca="false">=IF(COUNTA(G229:Z229)&gt;1,AO229*0.9,"")</f>
        <v/>
      </c>
      <c r="AC229" s="59" t="str">
        <f aca="false">IF(COUNTA(G229:Z229)&gt;1,AB229*1.1,"")</f>
        <v/>
      </c>
      <c r="AD229" s="61" t="n">
        <v>10</v>
      </c>
      <c r="AE229" s="62" t="str">
        <f aca="false">IF(COUNTA(G229:Z229)&gt;1,COUNT(AP229:BI229),"")</f>
        <v/>
      </c>
      <c r="AF229" s="63" t="n">
        <f aca="false">COUNTIF(AP229:BI229,"&gt;0")</f>
        <v>0</v>
      </c>
      <c r="AG229" s="64" t="str">
        <f aca="false">IF(COUNTA(G229:Z229)&gt;1,AF229/AD229,"")</f>
        <v/>
      </c>
      <c r="AH229" s="64" t="str">
        <f aca="false"> IF(COUNTA(G229:Z229)&gt;1,   SLOPE(AP229:BI229,AP$13:BI$13) ,"")</f>
        <v/>
      </c>
      <c r="AI229" s="64" t="n">
        <f aca="false">IF(AF229&gt;0,SUM(AP229:BI229)/AF229,-2)</f>
        <v>-2</v>
      </c>
      <c r="AJ229" s="65" t="str">
        <f aca="false">IF(COUNTA(G229:Z229)&gt;1,  AG229/($AO229-$B$3),"")</f>
        <v/>
      </c>
      <c r="AK229" s="65" t="str">
        <f aca="false">IF(COUNTA(G229:Z229)&gt;1,  AH229/($AO229-$B$3),"")</f>
        <v/>
      </c>
      <c r="AL229" s="65" t="str">
        <f aca="false">IF(COUNTA(G229:Z229)&gt;1,  AI229/($AO229-$B$3),"")</f>
        <v/>
      </c>
      <c r="AM229" s="65" t="str">
        <f aca="false">IF(COUNTA(G229:Z229)&gt;1,  SUM(AJ229:AL229),"")</f>
        <v/>
      </c>
      <c r="AO229" s="66" t="e">
        <f aca="false">AI229+AH229+AG229+B$3</f>
        <v>#VALUE!</v>
      </c>
      <c r="AP229" s="67" t="str">
        <f aca="false">IF(ISBLANK(G229),"", VLOOKUP(G229,$A$4:$B$8,2,FALSE()))</f>
        <v/>
      </c>
      <c r="AQ229" s="67" t="str">
        <f aca="false">IF(ISBLANK(H229),"", VLOOKUP(H229,$A$4:$B$8,2,FALSE()))</f>
        <v/>
      </c>
      <c r="AR229" s="67" t="str">
        <f aca="false">IF(ISBLANK(I229),"", VLOOKUP(I229,$A$4:$B$8,2,FALSE()))</f>
        <v/>
      </c>
      <c r="AS229" s="67" t="str">
        <f aca="false">IF(ISBLANK(J229),"", VLOOKUP(J229,$A$4:$B$8,2,FALSE()))</f>
        <v/>
      </c>
      <c r="AT229" s="67" t="str">
        <f aca="false">IF(ISBLANK(K229),"", VLOOKUP(K229,$A$4:$B$8,2,FALSE()))</f>
        <v/>
      </c>
      <c r="AU229" s="67" t="str">
        <f aca="false">IF(ISBLANK(L229),"", VLOOKUP(L229,$A$4:$B$8,2,FALSE()))</f>
        <v/>
      </c>
      <c r="AV229" s="67" t="str">
        <f aca="false">IF(ISBLANK(M229),"", VLOOKUP(M229,$A$4:$B$8,2,FALSE()))</f>
        <v/>
      </c>
      <c r="AW229" s="67" t="str">
        <f aca="false">IF(ISBLANK(N229),"", VLOOKUP(N229,$A$4:$B$8,2,FALSE()))</f>
        <v/>
      </c>
      <c r="AX229" s="67" t="str">
        <f aca="false">IF(ISBLANK(O229),"", VLOOKUP(O229,$A$4:$B$8,2,FALSE()))</f>
        <v/>
      </c>
      <c r="AY229" s="67" t="str">
        <f aca="false">IF(ISBLANK(P229),"", VLOOKUP(P229,$A$4:$B$8,2,FALSE()))</f>
        <v/>
      </c>
      <c r="AZ229" s="67" t="str">
        <f aca="false">IF(ISBLANK(Q229),"", VLOOKUP(Q229,$A$4:$B$8,2,FALSE()))</f>
        <v/>
      </c>
      <c r="BA229" s="67" t="str">
        <f aca="false">IF(ISBLANK(R229),"", VLOOKUP(R229,$A$4:$B$8,2,FALSE()))</f>
        <v/>
      </c>
      <c r="BB229" s="67" t="str">
        <f aca="false">IF(ISBLANK(S229),"", VLOOKUP(S229,$A$4:$B$8,2,FALSE()))</f>
        <v/>
      </c>
      <c r="BC229" s="67" t="str">
        <f aca="false">IF(ISBLANK(T229),"", VLOOKUP(T229,$A$4:$B$8,2,FALSE()))</f>
        <v/>
      </c>
      <c r="BD229" s="67" t="str">
        <f aca="false">IF(ISBLANK(U229),"", VLOOKUP(U229,$A$4:$B$8,2,FALSE()))</f>
        <v/>
      </c>
      <c r="BE229" s="67" t="str">
        <f aca="false">IF(ISBLANK(V229),"", VLOOKUP(V229,$A$4:$B$8,2,FALSE()))</f>
        <v/>
      </c>
      <c r="BF229" s="67" t="str">
        <f aca="false">IF(ISBLANK(W229),"", VLOOKUP(W229,$A$4:$B$8,2,FALSE()))</f>
        <v/>
      </c>
      <c r="BG229" s="67" t="str">
        <f aca="false">IF(ISBLANK(X229),"", VLOOKUP(X229,$A$4:$B$8,2,FALSE()))</f>
        <v/>
      </c>
      <c r="BH229" s="67" t="str">
        <f aca="false">IF(ISBLANK(Y229),"", VLOOKUP(Y229,$A$4:$B$8,2,FALSE()))</f>
        <v/>
      </c>
      <c r="BI229" s="67" t="str">
        <f aca="false">IF(ISBLANK(Z229),"", VLOOKUP(Z229,$A$4:$B$8,2,FALSE()))</f>
        <v/>
      </c>
    </row>
    <row r="230" customFormat="false" ht="17.6" hidden="false" customHeight="true" outlineLevel="0" collapsed="false">
      <c r="A230" s="53"/>
      <c r="B230" s="53"/>
      <c r="C230" s="54" t="str">
        <f aca="false">LEFT(E230,2)</f>
        <v/>
      </c>
      <c r="D230" s="54" t="str">
        <f aca="false">LEFT(F230,2)</f>
        <v/>
      </c>
      <c r="E230" s="55"/>
      <c r="F230" s="55"/>
      <c r="G230" s="57"/>
      <c r="H230" s="56"/>
      <c r="I230" s="56"/>
      <c r="J230" s="56"/>
      <c r="K230" s="56"/>
      <c r="L230" s="57"/>
      <c r="M230" s="56"/>
      <c r="N230" s="56"/>
      <c r="O230" s="56"/>
      <c r="P230" s="56"/>
      <c r="Q230" s="56"/>
      <c r="R230" s="56"/>
      <c r="S230" s="56"/>
      <c r="T230" s="56"/>
      <c r="U230" s="56"/>
      <c r="V230" s="56"/>
      <c r="W230" s="56"/>
      <c r="X230" s="56"/>
      <c r="Y230" s="57"/>
      <c r="Z230" s="57"/>
      <c r="AA230" s="59" t="str">
        <f aca="false">IF(COUNTA(G230:Z230)&gt;1,AB230*0.9,"")</f>
        <v/>
      </c>
      <c r="AB230" s="60" t="str">
        <f aca="false">=IF(COUNTA(G230:Z230)&gt;1,AO230*0.9,"")</f>
        <v/>
      </c>
      <c r="AC230" s="59" t="str">
        <f aca="false">IF(COUNTA(G230:Z230)&gt;1,AB230*1.1,"")</f>
        <v/>
      </c>
      <c r="AD230" s="61" t="n">
        <v>10</v>
      </c>
      <c r="AE230" s="62" t="str">
        <f aca="false">IF(COUNTA(G230:Z230)&gt;1,COUNT(AP230:BI230),"")</f>
        <v/>
      </c>
      <c r="AF230" s="63" t="n">
        <f aca="false">COUNTIF(AP230:BI230,"&gt;0")</f>
        <v>0</v>
      </c>
      <c r="AG230" s="64" t="str">
        <f aca="false">IF(COUNTA(G230:Z230)&gt;1,AF230/AD230,"")</f>
        <v/>
      </c>
      <c r="AH230" s="64" t="str">
        <f aca="false"> IF(COUNTA(G230:Z230)&gt;1,   SLOPE(AP230:BI230,AP$13:BI$13) ,"")</f>
        <v/>
      </c>
      <c r="AI230" s="64" t="n">
        <f aca="false">IF(AF230&gt;0,SUM(AP230:BI230)/AF230,-2)</f>
        <v>-2</v>
      </c>
      <c r="AJ230" s="65" t="str">
        <f aca="false">IF(COUNTA(G230:Z230)&gt;1,  AG230/($AO230-$B$3),"")</f>
        <v/>
      </c>
      <c r="AK230" s="65" t="str">
        <f aca="false">IF(COUNTA(G230:Z230)&gt;1,  AH230/($AO230-$B$3),"")</f>
        <v/>
      </c>
      <c r="AL230" s="65" t="str">
        <f aca="false">IF(COUNTA(G230:Z230)&gt;1,  AI230/($AO230-$B$3),"")</f>
        <v/>
      </c>
      <c r="AM230" s="65" t="str">
        <f aca="false">IF(COUNTA(G230:Z230)&gt;1,  SUM(AJ230:AL230),"")</f>
        <v/>
      </c>
      <c r="AO230" s="66" t="e">
        <f aca="false">AI230+AH230+AG230+B$3</f>
        <v>#VALUE!</v>
      </c>
      <c r="AP230" s="67" t="str">
        <f aca="false">IF(ISBLANK(G230),"", VLOOKUP(G230,$A$4:$B$8,2,FALSE()))</f>
        <v/>
      </c>
      <c r="AQ230" s="67" t="str">
        <f aca="false">IF(ISBLANK(H230),"", VLOOKUP(H230,$A$4:$B$8,2,FALSE()))</f>
        <v/>
      </c>
      <c r="AR230" s="67" t="str">
        <f aca="false">IF(ISBLANK(I230),"", VLOOKUP(I230,$A$4:$B$8,2,FALSE()))</f>
        <v/>
      </c>
      <c r="AS230" s="67" t="str">
        <f aca="false">IF(ISBLANK(J230),"", VLOOKUP(J230,$A$4:$B$8,2,FALSE()))</f>
        <v/>
      </c>
      <c r="AT230" s="67" t="str">
        <f aca="false">IF(ISBLANK(K230),"", VLOOKUP(K230,$A$4:$B$8,2,FALSE()))</f>
        <v/>
      </c>
      <c r="AU230" s="67" t="str">
        <f aca="false">IF(ISBLANK(L230),"", VLOOKUP(L230,$A$4:$B$8,2,FALSE()))</f>
        <v/>
      </c>
      <c r="AV230" s="67" t="str">
        <f aca="false">IF(ISBLANK(M230),"", VLOOKUP(M230,$A$4:$B$8,2,FALSE()))</f>
        <v/>
      </c>
      <c r="AW230" s="67" t="str">
        <f aca="false">IF(ISBLANK(N230),"", VLOOKUP(N230,$A$4:$B$8,2,FALSE()))</f>
        <v/>
      </c>
      <c r="AX230" s="67" t="str">
        <f aca="false">IF(ISBLANK(O230),"", VLOOKUP(O230,$A$4:$B$8,2,FALSE()))</f>
        <v/>
      </c>
      <c r="AY230" s="67" t="str">
        <f aca="false">IF(ISBLANK(P230),"", VLOOKUP(P230,$A$4:$B$8,2,FALSE()))</f>
        <v/>
      </c>
      <c r="AZ230" s="67" t="str">
        <f aca="false">IF(ISBLANK(Q230),"", VLOOKUP(Q230,$A$4:$B$8,2,FALSE()))</f>
        <v/>
      </c>
      <c r="BA230" s="67" t="str">
        <f aca="false">IF(ISBLANK(R230),"", VLOOKUP(R230,$A$4:$B$8,2,FALSE()))</f>
        <v/>
      </c>
      <c r="BB230" s="67" t="str">
        <f aca="false">IF(ISBLANK(S230),"", VLOOKUP(S230,$A$4:$B$8,2,FALSE()))</f>
        <v/>
      </c>
      <c r="BC230" s="67" t="str">
        <f aca="false">IF(ISBLANK(T230),"", VLOOKUP(T230,$A$4:$B$8,2,FALSE()))</f>
        <v/>
      </c>
      <c r="BD230" s="67" t="str">
        <f aca="false">IF(ISBLANK(U230),"", VLOOKUP(U230,$A$4:$B$8,2,FALSE()))</f>
        <v/>
      </c>
      <c r="BE230" s="67" t="str">
        <f aca="false">IF(ISBLANK(V230),"", VLOOKUP(V230,$A$4:$B$8,2,FALSE()))</f>
        <v/>
      </c>
      <c r="BF230" s="67" t="str">
        <f aca="false">IF(ISBLANK(W230),"", VLOOKUP(W230,$A$4:$B$8,2,FALSE()))</f>
        <v/>
      </c>
      <c r="BG230" s="67" t="str">
        <f aca="false">IF(ISBLANK(X230),"", VLOOKUP(X230,$A$4:$B$8,2,FALSE()))</f>
        <v/>
      </c>
      <c r="BH230" s="67" t="str">
        <f aca="false">IF(ISBLANK(Y230),"", VLOOKUP(Y230,$A$4:$B$8,2,FALSE()))</f>
        <v/>
      </c>
      <c r="BI230" s="67" t="str">
        <f aca="false">IF(ISBLANK(Z230),"", VLOOKUP(Z230,$A$4:$B$8,2,FALSE()))</f>
        <v/>
      </c>
    </row>
    <row r="231" customFormat="false" ht="17.6" hidden="false" customHeight="true" outlineLevel="0" collapsed="false">
      <c r="A231" s="53"/>
      <c r="B231" s="53"/>
      <c r="C231" s="54" t="str">
        <f aca="false">LEFT(E231,2)</f>
        <v/>
      </c>
      <c r="D231" s="54" t="str">
        <f aca="false">LEFT(F231,2)</f>
        <v/>
      </c>
      <c r="E231" s="55"/>
      <c r="F231" s="55"/>
      <c r="G231" s="57"/>
      <c r="H231" s="56"/>
      <c r="I231" s="56"/>
      <c r="J231" s="56"/>
      <c r="K231" s="56"/>
      <c r="L231" s="56"/>
      <c r="M231" s="56"/>
      <c r="N231" s="56"/>
      <c r="O231" s="56"/>
      <c r="P231" s="56"/>
      <c r="Q231" s="56"/>
      <c r="R231" s="56"/>
      <c r="S231" s="56"/>
      <c r="T231" s="56"/>
      <c r="U231" s="56"/>
      <c r="V231" s="56"/>
      <c r="W231" s="56"/>
      <c r="X231" s="56"/>
      <c r="Y231" s="57"/>
      <c r="Z231" s="57"/>
      <c r="AA231" s="59" t="str">
        <f aca="false">IF(COUNTA(G231:Z231)&gt;1,AB231*0.9,"")</f>
        <v/>
      </c>
      <c r="AB231" s="60" t="str">
        <f aca="false">=IF(COUNTA(G231:Z231)&gt;1,AO231*0.9,"")</f>
        <v/>
      </c>
      <c r="AC231" s="59" t="str">
        <f aca="false">IF(COUNTA(G231:Z231)&gt;1,AB231*1.1,"")</f>
        <v/>
      </c>
      <c r="AD231" s="61" t="n">
        <v>10</v>
      </c>
      <c r="AE231" s="62" t="str">
        <f aca="false">IF(COUNTA(G231:Z231)&gt;1,COUNT(AP231:BI231),"")</f>
        <v/>
      </c>
      <c r="AF231" s="63" t="n">
        <f aca="false">COUNTIF(AP231:BI231,"&gt;0")</f>
        <v>0</v>
      </c>
      <c r="AG231" s="64" t="str">
        <f aca="false">IF(COUNTA(G231:Z231)&gt;1,AF231/AD231,"")</f>
        <v/>
      </c>
      <c r="AH231" s="64" t="str">
        <f aca="false"> IF(COUNTA(G231:Z231)&gt;1,   SLOPE(AP231:BI231,AP$13:BI$13) ,"")</f>
        <v/>
      </c>
      <c r="AI231" s="64" t="n">
        <f aca="false">IF(AF231&gt;0,SUM(AP231:BI231)/AF231,-2)</f>
        <v>-2</v>
      </c>
      <c r="AJ231" s="65" t="str">
        <f aca="false">IF(COUNTA(G231:Z231)&gt;1,  AG231/($AO231-$B$3),"")</f>
        <v/>
      </c>
      <c r="AK231" s="65" t="str">
        <f aca="false">IF(COUNTA(G231:Z231)&gt;1,  AH231/($AO231-$B$3),"")</f>
        <v/>
      </c>
      <c r="AL231" s="65" t="str">
        <f aca="false">IF(COUNTA(G231:Z231)&gt;1,  AI231/($AO231-$B$3),"")</f>
        <v/>
      </c>
      <c r="AM231" s="65" t="str">
        <f aca="false">IF(COUNTA(G231:Z231)&gt;1,  SUM(AJ231:AL231),"")</f>
        <v/>
      </c>
      <c r="AO231" s="66" t="e">
        <f aca="false">AI231+AH231+AG231+B$3</f>
        <v>#VALUE!</v>
      </c>
      <c r="AP231" s="67" t="str">
        <f aca="false">IF(ISBLANK(G231),"", VLOOKUP(G231,$A$4:$B$8,2,FALSE()))</f>
        <v/>
      </c>
      <c r="AQ231" s="67" t="str">
        <f aca="false">IF(ISBLANK(H231),"", VLOOKUP(H231,$A$4:$B$8,2,FALSE()))</f>
        <v/>
      </c>
      <c r="AR231" s="67" t="str">
        <f aca="false">IF(ISBLANK(I231),"", VLOOKUP(I231,$A$4:$B$8,2,FALSE()))</f>
        <v/>
      </c>
      <c r="AS231" s="67" t="str">
        <f aca="false">IF(ISBLANK(J231),"", VLOOKUP(J231,$A$4:$B$8,2,FALSE()))</f>
        <v/>
      </c>
      <c r="AT231" s="67" t="str">
        <f aca="false">IF(ISBLANK(K231),"", VLOOKUP(K231,$A$4:$B$8,2,FALSE()))</f>
        <v/>
      </c>
      <c r="AU231" s="67" t="str">
        <f aca="false">IF(ISBLANK(L231),"", VLOOKUP(L231,$A$4:$B$8,2,FALSE()))</f>
        <v/>
      </c>
      <c r="AV231" s="67" t="str">
        <f aca="false">IF(ISBLANK(M231),"", VLOOKUP(M231,$A$4:$B$8,2,FALSE()))</f>
        <v/>
      </c>
      <c r="AW231" s="67" t="str">
        <f aca="false">IF(ISBLANK(N231),"", VLOOKUP(N231,$A$4:$B$8,2,FALSE()))</f>
        <v/>
      </c>
      <c r="AX231" s="67" t="str">
        <f aca="false">IF(ISBLANK(O231),"", VLOOKUP(O231,$A$4:$B$8,2,FALSE()))</f>
        <v/>
      </c>
      <c r="AY231" s="67" t="str">
        <f aca="false">IF(ISBLANK(P231),"", VLOOKUP(P231,$A$4:$B$8,2,FALSE()))</f>
        <v/>
      </c>
      <c r="AZ231" s="67" t="str">
        <f aca="false">IF(ISBLANK(Q231),"", VLOOKUP(Q231,$A$4:$B$8,2,FALSE()))</f>
        <v/>
      </c>
      <c r="BA231" s="67" t="str">
        <f aca="false">IF(ISBLANK(R231),"", VLOOKUP(R231,$A$4:$B$8,2,FALSE()))</f>
        <v/>
      </c>
      <c r="BB231" s="67" t="str">
        <f aca="false">IF(ISBLANK(S231),"", VLOOKUP(S231,$A$4:$B$8,2,FALSE()))</f>
        <v/>
      </c>
      <c r="BC231" s="67" t="str">
        <f aca="false">IF(ISBLANK(T231),"", VLOOKUP(T231,$A$4:$B$8,2,FALSE()))</f>
        <v/>
      </c>
      <c r="BD231" s="67" t="str">
        <f aca="false">IF(ISBLANK(U231),"", VLOOKUP(U231,$A$4:$B$8,2,FALSE()))</f>
        <v/>
      </c>
      <c r="BE231" s="67" t="str">
        <f aca="false">IF(ISBLANK(V231),"", VLOOKUP(V231,$A$4:$B$8,2,FALSE()))</f>
        <v/>
      </c>
      <c r="BF231" s="67" t="str">
        <f aca="false">IF(ISBLANK(W231),"", VLOOKUP(W231,$A$4:$B$8,2,FALSE()))</f>
        <v/>
      </c>
      <c r="BG231" s="67" t="str">
        <f aca="false">IF(ISBLANK(X231),"", VLOOKUP(X231,$A$4:$B$8,2,FALSE()))</f>
        <v/>
      </c>
      <c r="BH231" s="67" t="str">
        <f aca="false">IF(ISBLANK(Y231),"", VLOOKUP(Y231,$A$4:$B$8,2,FALSE()))</f>
        <v/>
      </c>
      <c r="BI231" s="67" t="str">
        <f aca="false">IF(ISBLANK(Z231),"", VLOOKUP(Z231,$A$4:$B$8,2,FALSE()))</f>
        <v/>
      </c>
    </row>
    <row r="232" customFormat="false" ht="17.6" hidden="false" customHeight="true" outlineLevel="0" collapsed="false">
      <c r="A232" s="53"/>
      <c r="B232" s="53"/>
      <c r="C232" s="54" t="str">
        <f aca="false">LEFT(E232,2)</f>
        <v/>
      </c>
      <c r="D232" s="54" t="str">
        <f aca="false">LEFT(F232,2)</f>
        <v/>
      </c>
      <c r="E232" s="55"/>
      <c r="F232" s="55"/>
      <c r="G232" s="56"/>
      <c r="H232" s="56"/>
      <c r="I232" s="56"/>
      <c r="J232" s="56"/>
      <c r="K232" s="56"/>
      <c r="L232" s="56"/>
      <c r="M232" s="56"/>
      <c r="N232" s="56"/>
      <c r="O232" s="56"/>
      <c r="P232" s="56"/>
      <c r="Q232" s="56"/>
      <c r="R232" s="56"/>
      <c r="S232" s="56"/>
      <c r="T232" s="56"/>
      <c r="U232" s="56"/>
      <c r="V232" s="56"/>
      <c r="W232" s="56"/>
      <c r="X232" s="56"/>
      <c r="Y232" s="74"/>
      <c r="Z232" s="74"/>
      <c r="AA232" s="59" t="str">
        <f aca="false">IF(COUNTA(G232:Z232)&gt;1,AB232*0.9,"")</f>
        <v/>
      </c>
      <c r="AB232" s="60" t="str">
        <f aca="false">=IF(COUNTA(G232:Z232)&gt;1,AO232*0.9,"")</f>
        <v/>
      </c>
      <c r="AC232" s="59" t="str">
        <f aca="false">IF(COUNTA(G232:Z232)&gt;1,AB232*1.1,"")</f>
        <v/>
      </c>
      <c r="AD232" s="61" t="n">
        <v>10</v>
      </c>
      <c r="AE232" s="62" t="str">
        <f aca="false">IF(COUNTA(G232:Z232)&gt;1,COUNT(AP232:BI232),"")</f>
        <v/>
      </c>
      <c r="AF232" s="63" t="n">
        <f aca="false">COUNTIF(AP232:BI232,"&gt;0")</f>
        <v>0</v>
      </c>
      <c r="AG232" s="64" t="str">
        <f aca="false">IF(COUNTA(G232:Z232)&gt;1,AF232/AD232,"")</f>
        <v/>
      </c>
      <c r="AH232" s="64" t="str">
        <f aca="false"> IF(COUNTA(G232:Z232)&gt;1,   SLOPE(AP232:BI232,AP$13:BI$13) ,"")</f>
        <v/>
      </c>
      <c r="AI232" s="64" t="n">
        <f aca="false">IF(AF232&gt;0,SUM(AP232:BI232)/AF232,-2)</f>
        <v>-2</v>
      </c>
      <c r="AJ232" s="65" t="str">
        <f aca="false">IF(COUNTA(G232:Z232)&gt;1,  AG232/($AO232-$B$3),"")</f>
        <v/>
      </c>
      <c r="AK232" s="65" t="str">
        <f aca="false">IF(COUNTA(G232:Z232)&gt;1,  AH232/($AO232-$B$3),"")</f>
        <v/>
      </c>
      <c r="AL232" s="65" t="str">
        <f aca="false">IF(COUNTA(G232:Z232)&gt;1,  AI232/($AO232-$B$3),"")</f>
        <v/>
      </c>
      <c r="AM232" s="65" t="str">
        <f aca="false">IF(COUNTA(G232:Z232)&gt;1,  SUM(AJ232:AL232),"")</f>
        <v/>
      </c>
      <c r="AO232" s="66" t="e">
        <f aca="false">AI232+AH232+AG232+B$3</f>
        <v>#VALUE!</v>
      </c>
      <c r="AP232" s="67" t="str">
        <f aca="false">IF(ISBLANK(G232),"", VLOOKUP(G232,$A$4:$B$8,2,FALSE()))</f>
        <v/>
      </c>
      <c r="AQ232" s="67" t="str">
        <f aca="false">IF(ISBLANK(H232),"", VLOOKUP(H232,$A$4:$B$8,2,FALSE()))</f>
        <v/>
      </c>
      <c r="AR232" s="67" t="str">
        <f aca="false">IF(ISBLANK(I232),"", VLOOKUP(I232,$A$4:$B$8,2,FALSE()))</f>
        <v/>
      </c>
      <c r="AS232" s="67" t="str">
        <f aca="false">IF(ISBLANK(J232),"", VLOOKUP(J232,$A$4:$B$8,2,FALSE()))</f>
        <v/>
      </c>
      <c r="AT232" s="67" t="str">
        <f aca="false">IF(ISBLANK(K232),"", VLOOKUP(K232,$A$4:$B$8,2,FALSE()))</f>
        <v/>
      </c>
      <c r="AU232" s="67" t="str">
        <f aca="false">IF(ISBLANK(L232),"", VLOOKUP(L232,$A$4:$B$8,2,FALSE()))</f>
        <v/>
      </c>
      <c r="AV232" s="67" t="str">
        <f aca="false">IF(ISBLANK(M232),"", VLOOKUP(M232,$A$4:$B$8,2,FALSE()))</f>
        <v/>
      </c>
      <c r="AW232" s="67" t="str">
        <f aca="false">IF(ISBLANK(N232),"", VLOOKUP(N232,$A$4:$B$8,2,FALSE()))</f>
        <v/>
      </c>
      <c r="AX232" s="67" t="str">
        <f aca="false">IF(ISBLANK(O232),"", VLOOKUP(O232,$A$4:$B$8,2,FALSE()))</f>
        <v/>
      </c>
      <c r="AY232" s="67" t="str">
        <f aca="false">IF(ISBLANK(P232),"", VLOOKUP(P232,$A$4:$B$8,2,FALSE()))</f>
        <v/>
      </c>
      <c r="AZ232" s="67" t="str">
        <f aca="false">IF(ISBLANK(Q232),"", VLOOKUP(Q232,$A$4:$B$8,2,FALSE()))</f>
        <v/>
      </c>
      <c r="BA232" s="67" t="str">
        <f aca="false">IF(ISBLANK(R232),"", VLOOKUP(R232,$A$4:$B$8,2,FALSE()))</f>
        <v/>
      </c>
      <c r="BB232" s="67" t="str">
        <f aca="false">IF(ISBLANK(S232),"", VLOOKUP(S232,$A$4:$B$8,2,FALSE()))</f>
        <v/>
      </c>
      <c r="BC232" s="67" t="str">
        <f aca="false">IF(ISBLANK(T232),"", VLOOKUP(T232,$A$4:$B$8,2,FALSE()))</f>
        <v/>
      </c>
      <c r="BD232" s="67" t="str">
        <f aca="false">IF(ISBLANK(U232),"", VLOOKUP(U232,$A$4:$B$8,2,FALSE()))</f>
        <v/>
      </c>
      <c r="BE232" s="67" t="str">
        <f aca="false">IF(ISBLANK(V232),"", VLOOKUP(V232,$A$4:$B$8,2,FALSE()))</f>
        <v/>
      </c>
      <c r="BF232" s="67" t="str">
        <f aca="false">IF(ISBLANK(W232),"", VLOOKUP(W232,$A$4:$B$8,2,FALSE()))</f>
        <v/>
      </c>
      <c r="BG232" s="67" t="str">
        <f aca="false">IF(ISBLANK(X232),"", VLOOKUP(X232,$A$4:$B$8,2,FALSE()))</f>
        <v/>
      </c>
      <c r="BH232" s="67" t="str">
        <f aca="false">IF(ISBLANK(Y232),"", VLOOKUP(Y232,$A$4:$B$8,2,FALSE()))</f>
        <v/>
      </c>
      <c r="BI232" s="67" t="str">
        <f aca="false">IF(ISBLANK(Z232),"", VLOOKUP(Z232,$A$4:$B$8,2,FALSE()))</f>
        <v/>
      </c>
    </row>
    <row r="233" customFormat="false" ht="17.6" hidden="false" customHeight="true" outlineLevel="0" collapsed="false">
      <c r="A233" s="53"/>
      <c r="B233" s="53"/>
      <c r="C233" s="54" t="str">
        <f aca="false">LEFT(E233,2)</f>
        <v/>
      </c>
      <c r="D233" s="54" t="str">
        <f aca="false">LEFT(F233,2)</f>
        <v/>
      </c>
      <c r="E233" s="55"/>
      <c r="F233" s="55"/>
      <c r="G233" s="56"/>
      <c r="H233" s="56"/>
      <c r="I233" s="56"/>
      <c r="J233" s="56"/>
      <c r="K233" s="56"/>
      <c r="L233" s="56"/>
      <c r="M233" s="56"/>
      <c r="N233" s="56"/>
      <c r="O233" s="56"/>
      <c r="P233" s="56"/>
      <c r="Q233" s="56"/>
      <c r="R233" s="56"/>
      <c r="S233" s="56"/>
      <c r="T233" s="56"/>
      <c r="U233" s="56"/>
      <c r="V233" s="56"/>
      <c r="W233" s="56"/>
      <c r="X233" s="56"/>
      <c r="Y233" s="57"/>
      <c r="Z233" s="57"/>
      <c r="AA233" s="59" t="str">
        <f aca="false">IF(COUNTA(G233:Z233)&gt;1,AB233*0.9,"")</f>
        <v/>
      </c>
      <c r="AB233" s="60" t="str">
        <f aca="false">=IF(COUNTA(G233:Z233)&gt;1,AO233*0.9,"")</f>
        <v/>
      </c>
      <c r="AC233" s="59" t="str">
        <f aca="false">IF(COUNTA(G233:Z233)&gt;1,AB233*1.1,"")</f>
        <v/>
      </c>
      <c r="AD233" s="61" t="n">
        <v>10</v>
      </c>
      <c r="AE233" s="62" t="str">
        <f aca="false">IF(COUNTA(G233:Z233)&gt;1,COUNT(AP233:BI233),"")</f>
        <v/>
      </c>
      <c r="AF233" s="63" t="n">
        <f aca="false">COUNTIF(AP233:BI233,"&gt;0")</f>
        <v>0</v>
      </c>
      <c r="AG233" s="64" t="str">
        <f aca="false">IF(COUNTA(G233:Z233)&gt;1,AF233/AD233,"")</f>
        <v/>
      </c>
      <c r="AH233" s="64" t="str">
        <f aca="false"> IF(COUNTA(G233:Z233)&gt;1,   SLOPE(AP233:BI233,AP$13:BI$13) ,"")</f>
        <v/>
      </c>
      <c r="AI233" s="64" t="n">
        <f aca="false">IF(AF233&gt;0,SUM(AP233:BI233)/AF233,-2)</f>
        <v>-2</v>
      </c>
      <c r="AJ233" s="65" t="str">
        <f aca="false">IF(COUNTA(G233:Z233)&gt;1,  AG233/($AO233-$B$3),"")</f>
        <v/>
      </c>
      <c r="AK233" s="65" t="str">
        <f aca="false">IF(COUNTA(G233:Z233)&gt;1,  AH233/($AO233-$B$3),"")</f>
        <v/>
      </c>
      <c r="AL233" s="65" t="str">
        <f aca="false">IF(COUNTA(G233:Z233)&gt;1,  AI233/($AO233-$B$3),"")</f>
        <v/>
      </c>
      <c r="AM233" s="65" t="str">
        <f aca="false">IF(COUNTA(G233:Z233)&gt;1,  SUM(AJ233:AL233),"")</f>
        <v/>
      </c>
      <c r="AO233" s="66" t="e">
        <f aca="false">AI233+AH233+AG233+B$3</f>
        <v>#VALUE!</v>
      </c>
      <c r="AP233" s="67" t="str">
        <f aca="false">IF(ISBLANK(G233),"", VLOOKUP(G233,$A$4:$B$8,2,FALSE()))</f>
        <v/>
      </c>
      <c r="AQ233" s="67" t="str">
        <f aca="false">IF(ISBLANK(H233),"", VLOOKUP(H233,$A$4:$B$8,2,FALSE()))</f>
        <v/>
      </c>
      <c r="AR233" s="67" t="str">
        <f aca="false">IF(ISBLANK(I233),"", VLOOKUP(I233,$A$4:$B$8,2,FALSE()))</f>
        <v/>
      </c>
      <c r="AS233" s="67" t="str">
        <f aca="false">IF(ISBLANK(J233),"", VLOOKUP(J233,$A$4:$B$8,2,FALSE()))</f>
        <v/>
      </c>
      <c r="AT233" s="67" t="str">
        <f aca="false">IF(ISBLANK(K233),"", VLOOKUP(K233,$A$4:$B$8,2,FALSE()))</f>
        <v/>
      </c>
      <c r="AU233" s="67" t="str">
        <f aca="false">IF(ISBLANK(L233),"", VLOOKUP(L233,$A$4:$B$8,2,FALSE()))</f>
        <v/>
      </c>
      <c r="AV233" s="67" t="str">
        <f aca="false">IF(ISBLANK(M233),"", VLOOKUP(M233,$A$4:$B$8,2,FALSE()))</f>
        <v/>
      </c>
      <c r="AW233" s="67" t="str">
        <f aca="false">IF(ISBLANK(N233),"", VLOOKUP(N233,$A$4:$B$8,2,FALSE()))</f>
        <v/>
      </c>
      <c r="AX233" s="67" t="str">
        <f aca="false">IF(ISBLANK(O233),"", VLOOKUP(O233,$A$4:$B$8,2,FALSE()))</f>
        <v/>
      </c>
      <c r="AY233" s="67" t="str">
        <f aca="false">IF(ISBLANK(P233),"", VLOOKUP(P233,$A$4:$B$8,2,FALSE()))</f>
        <v/>
      </c>
      <c r="AZ233" s="67" t="str">
        <f aca="false">IF(ISBLANK(Q233),"", VLOOKUP(Q233,$A$4:$B$8,2,FALSE()))</f>
        <v/>
      </c>
      <c r="BA233" s="67" t="str">
        <f aca="false">IF(ISBLANK(R233),"", VLOOKUP(R233,$A$4:$B$8,2,FALSE()))</f>
        <v/>
      </c>
      <c r="BB233" s="67" t="str">
        <f aca="false">IF(ISBLANK(S233),"", VLOOKUP(S233,$A$4:$B$8,2,FALSE()))</f>
        <v/>
      </c>
      <c r="BC233" s="67" t="str">
        <f aca="false">IF(ISBLANK(T233),"", VLOOKUP(T233,$A$4:$B$8,2,FALSE()))</f>
        <v/>
      </c>
      <c r="BD233" s="67" t="str">
        <f aca="false">IF(ISBLANK(U233),"", VLOOKUP(U233,$A$4:$B$8,2,FALSE()))</f>
        <v/>
      </c>
      <c r="BE233" s="67" t="str">
        <f aca="false">IF(ISBLANK(V233),"", VLOOKUP(V233,$A$4:$B$8,2,FALSE()))</f>
        <v/>
      </c>
      <c r="BF233" s="67" t="str">
        <f aca="false">IF(ISBLANK(W233),"", VLOOKUP(W233,$A$4:$B$8,2,FALSE()))</f>
        <v/>
      </c>
      <c r="BG233" s="67" t="str">
        <f aca="false">IF(ISBLANK(X233),"", VLOOKUP(X233,$A$4:$B$8,2,FALSE()))</f>
        <v/>
      </c>
      <c r="BH233" s="67" t="str">
        <f aca="false">IF(ISBLANK(Y233),"", VLOOKUP(Y233,$A$4:$B$8,2,FALSE()))</f>
        <v/>
      </c>
      <c r="BI233" s="67" t="str">
        <f aca="false">IF(ISBLANK(Z233),"", VLOOKUP(Z233,$A$4:$B$8,2,FALSE()))</f>
        <v/>
      </c>
    </row>
    <row r="234" customFormat="false" ht="17.6" hidden="false" customHeight="true" outlineLevel="0" collapsed="false">
      <c r="A234" s="53"/>
      <c r="B234" s="53"/>
      <c r="C234" s="54" t="str">
        <f aca="false">LEFT(E234,2)</f>
        <v/>
      </c>
      <c r="D234" s="54" t="str">
        <f aca="false">LEFT(F234,2)</f>
        <v/>
      </c>
      <c r="E234" s="55"/>
      <c r="F234" s="55"/>
      <c r="G234" s="56"/>
      <c r="H234" s="56"/>
      <c r="I234" s="56"/>
      <c r="J234" s="56"/>
      <c r="K234" s="56"/>
      <c r="L234" s="56"/>
      <c r="M234" s="56"/>
      <c r="N234" s="56"/>
      <c r="O234" s="56"/>
      <c r="P234" s="56"/>
      <c r="Q234" s="56"/>
      <c r="R234" s="56"/>
      <c r="S234" s="56"/>
      <c r="T234" s="56"/>
      <c r="U234" s="56"/>
      <c r="V234" s="56"/>
      <c r="W234" s="56"/>
      <c r="X234" s="56"/>
      <c r="Y234" s="57"/>
      <c r="Z234" s="57"/>
      <c r="AA234" s="59" t="str">
        <f aca="false">IF(COUNTA(G234:Z234)&gt;1,AB234*0.9,"")</f>
        <v/>
      </c>
      <c r="AB234" s="60" t="str">
        <f aca="false">=IF(COUNTA(G234:Z234)&gt;1,AO234*0.9,"")</f>
        <v/>
      </c>
      <c r="AC234" s="59" t="str">
        <f aca="false">IF(COUNTA(G234:Z234)&gt;1,AB234*1.1,"")</f>
        <v/>
      </c>
      <c r="AD234" s="61" t="n">
        <v>10</v>
      </c>
      <c r="AE234" s="62" t="str">
        <f aca="false">IF(COUNTA(G234:Z234)&gt;1,COUNT(AP234:BI234),"")</f>
        <v/>
      </c>
      <c r="AF234" s="63" t="n">
        <f aca="false">COUNTIF(AP234:BI234,"&gt;0")</f>
        <v>0</v>
      </c>
      <c r="AG234" s="64" t="str">
        <f aca="false">IF(COUNTA(G234:Z234)&gt;1,AF234/AD234,"")</f>
        <v/>
      </c>
      <c r="AH234" s="64" t="str">
        <f aca="false"> IF(COUNTA(G234:Z234)&gt;1,   SLOPE(AP234:BI234,AP$13:BI$13) ,"")</f>
        <v/>
      </c>
      <c r="AI234" s="64" t="n">
        <f aca="false">IF(AF234&gt;0,SUM(AP234:BI234)/AF234,-2)</f>
        <v>-2</v>
      </c>
      <c r="AJ234" s="65" t="str">
        <f aca="false">IF(COUNTA(G234:Z234)&gt;1,  AG234/($AO234-$B$3),"")</f>
        <v/>
      </c>
      <c r="AK234" s="65" t="str">
        <f aca="false">IF(COUNTA(G234:Z234)&gt;1,  AH234/($AO234-$B$3),"")</f>
        <v/>
      </c>
      <c r="AL234" s="65" t="str">
        <f aca="false">IF(COUNTA(G234:Z234)&gt;1,  AI234/($AO234-$B$3),"")</f>
        <v/>
      </c>
      <c r="AM234" s="65" t="str">
        <f aca="false">IF(COUNTA(G234:Z234)&gt;1,  SUM(AJ234:AL234),"")</f>
        <v/>
      </c>
      <c r="AO234" s="66" t="e">
        <f aca="false">AI234+AH234+AG234+B$3</f>
        <v>#VALUE!</v>
      </c>
      <c r="AP234" s="67" t="str">
        <f aca="false">IF(ISBLANK(G234),"", VLOOKUP(G234,$A$4:$B$8,2,FALSE()))</f>
        <v/>
      </c>
      <c r="AQ234" s="67" t="str">
        <f aca="false">IF(ISBLANK(H234),"", VLOOKUP(H234,$A$4:$B$8,2,FALSE()))</f>
        <v/>
      </c>
      <c r="AR234" s="67" t="str">
        <f aca="false">IF(ISBLANK(I234),"", VLOOKUP(I234,$A$4:$B$8,2,FALSE()))</f>
        <v/>
      </c>
      <c r="AS234" s="67" t="str">
        <f aca="false">IF(ISBLANK(J234),"", VLOOKUP(J234,$A$4:$B$8,2,FALSE()))</f>
        <v/>
      </c>
      <c r="AT234" s="67" t="str">
        <f aca="false">IF(ISBLANK(K234),"", VLOOKUP(K234,$A$4:$B$8,2,FALSE()))</f>
        <v/>
      </c>
      <c r="AU234" s="67" t="str">
        <f aca="false">IF(ISBLANK(L234),"", VLOOKUP(L234,$A$4:$B$8,2,FALSE()))</f>
        <v/>
      </c>
      <c r="AV234" s="67" t="str">
        <f aca="false">IF(ISBLANK(M234),"", VLOOKUP(M234,$A$4:$B$8,2,FALSE()))</f>
        <v/>
      </c>
      <c r="AW234" s="67" t="str">
        <f aca="false">IF(ISBLANK(N234),"", VLOOKUP(N234,$A$4:$B$8,2,FALSE()))</f>
        <v/>
      </c>
      <c r="AX234" s="67" t="str">
        <f aca="false">IF(ISBLANK(O234),"", VLOOKUP(O234,$A$4:$B$8,2,FALSE()))</f>
        <v/>
      </c>
      <c r="AY234" s="67" t="str">
        <f aca="false">IF(ISBLANK(P234),"", VLOOKUP(P234,$A$4:$B$8,2,FALSE()))</f>
        <v/>
      </c>
      <c r="AZ234" s="67" t="str">
        <f aca="false">IF(ISBLANK(Q234),"", VLOOKUP(Q234,$A$4:$B$8,2,FALSE()))</f>
        <v/>
      </c>
      <c r="BA234" s="67" t="str">
        <f aca="false">IF(ISBLANK(R234),"", VLOOKUP(R234,$A$4:$B$8,2,FALSE()))</f>
        <v/>
      </c>
      <c r="BB234" s="67" t="str">
        <f aca="false">IF(ISBLANK(S234),"", VLOOKUP(S234,$A$4:$B$8,2,FALSE()))</f>
        <v/>
      </c>
      <c r="BC234" s="67" t="str">
        <f aca="false">IF(ISBLANK(T234),"", VLOOKUP(T234,$A$4:$B$8,2,FALSE()))</f>
        <v/>
      </c>
      <c r="BD234" s="67" t="str">
        <f aca="false">IF(ISBLANK(U234),"", VLOOKUP(U234,$A$4:$B$8,2,FALSE()))</f>
        <v/>
      </c>
      <c r="BE234" s="67" t="str">
        <f aca="false">IF(ISBLANK(V234),"", VLOOKUP(V234,$A$4:$B$8,2,FALSE()))</f>
        <v/>
      </c>
      <c r="BF234" s="67" t="str">
        <f aca="false">IF(ISBLANK(W234),"", VLOOKUP(W234,$A$4:$B$8,2,FALSE()))</f>
        <v/>
      </c>
      <c r="BG234" s="67" t="str">
        <f aca="false">IF(ISBLANK(X234),"", VLOOKUP(X234,$A$4:$B$8,2,FALSE()))</f>
        <v/>
      </c>
      <c r="BH234" s="67" t="str">
        <f aca="false">IF(ISBLANK(Y234),"", VLOOKUP(Y234,$A$4:$B$8,2,FALSE()))</f>
        <v/>
      </c>
      <c r="BI234" s="67" t="str">
        <f aca="false">IF(ISBLANK(Z234),"", VLOOKUP(Z234,$A$4:$B$8,2,FALSE()))</f>
        <v/>
      </c>
    </row>
    <row r="235" customFormat="false" ht="17.6" hidden="false" customHeight="true" outlineLevel="0" collapsed="false">
      <c r="A235" s="53"/>
      <c r="B235" s="53"/>
      <c r="C235" s="54" t="str">
        <f aca="false">LEFT(E235,2)</f>
        <v/>
      </c>
      <c r="D235" s="54" t="str">
        <f aca="false">LEFT(F235,2)</f>
        <v/>
      </c>
      <c r="E235" s="55"/>
      <c r="F235" s="55"/>
      <c r="G235" s="56"/>
      <c r="H235" s="56"/>
      <c r="I235" s="56"/>
      <c r="J235" s="57"/>
      <c r="K235" s="56"/>
      <c r="L235" s="56"/>
      <c r="M235" s="56"/>
      <c r="N235" s="56"/>
      <c r="O235" s="56"/>
      <c r="P235" s="56"/>
      <c r="Q235" s="56"/>
      <c r="R235" s="56"/>
      <c r="S235" s="56"/>
      <c r="T235" s="56"/>
      <c r="U235" s="56"/>
      <c r="V235" s="56"/>
      <c r="W235" s="56"/>
      <c r="X235" s="56"/>
      <c r="Y235" s="56"/>
      <c r="Z235" s="56"/>
      <c r="AA235" s="59" t="str">
        <f aca="false">IF(COUNTA(G235:Z235)&gt;1,AB235*0.9,"")</f>
        <v/>
      </c>
      <c r="AB235" s="60" t="str">
        <f aca="false">=IF(COUNTA(G235:Z235)&gt;1,AO235*0.9,"")</f>
        <v/>
      </c>
      <c r="AC235" s="59" t="str">
        <f aca="false">IF(COUNTA(G235:Z235)&gt;1,AB235*1.1,"")</f>
        <v/>
      </c>
      <c r="AD235" s="61" t="n">
        <v>10</v>
      </c>
      <c r="AE235" s="62" t="str">
        <f aca="false">IF(COUNTA(G235:Z235)&gt;1,COUNT(AP235:BI235),"")</f>
        <v/>
      </c>
      <c r="AF235" s="63" t="n">
        <f aca="false">COUNTIF(AP235:BI235,"&gt;0")</f>
        <v>0</v>
      </c>
      <c r="AG235" s="64" t="str">
        <f aca="false">IF(COUNTA(G235:Z235)&gt;1,AF235/AD235,"")</f>
        <v/>
      </c>
      <c r="AH235" s="64" t="str">
        <f aca="false"> IF(COUNTA(G235:Z235)&gt;1,   SLOPE(AP235:BI235,AP$13:BI$13) ,"")</f>
        <v/>
      </c>
      <c r="AI235" s="64" t="n">
        <f aca="false">IF(AF235&gt;0,SUM(AP235:BI235)/AF235,-2)</f>
        <v>-2</v>
      </c>
      <c r="AJ235" s="65" t="str">
        <f aca="false">IF(COUNTA(G235:Z235)&gt;1,  AG235/($AO235-$B$3),"")</f>
        <v/>
      </c>
      <c r="AK235" s="65" t="str">
        <f aca="false">IF(COUNTA(G235:Z235)&gt;1,  AH235/($AO235-$B$3),"")</f>
        <v/>
      </c>
      <c r="AL235" s="65" t="str">
        <f aca="false">IF(COUNTA(G235:Z235)&gt;1,  AI235/($AO235-$B$3),"")</f>
        <v/>
      </c>
      <c r="AM235" s="65" t="str">
        <f aca="false">IF(COUNTA(G235:Z235)&gt;1,  SUM(AJ235:AL235),"")</f>
        <v/>
      </c>
      <c r="AO235" s="66" t="e">
        <f aca="false">AI235+AH235+AG235+B$3</f>
        <v>#VALUE!</v>
      </c>
      <c r="AP235" s="67" t="str">
        <f aca="false">IF(ISBLANK(G235),"", VLOOKUP(G235,$A$4:$B$8,2,FALSE()))</f>
        <v/>
      </c>
      <c r="AQ235" s="67" t="str">
        <f aca="false">IF(ISBLANK(H235),"", VLOOKUP(H235,$A$4:$B$8,2,FALSE()))</f>
        <v/>
      </c>
      <c r="AR235" s="67" t="str">
        <f aca="false">IF(ISBLANK(I235),"", VLOOKUP(I235,$A$4:$B$8,2,FALSE()))</f>
        <v/>
      </c>
      <c r="AS235" s="67" t="str">
        <f aca="false">IF(ISBLANK(J235),"", VLOOKUP(J235,$A$4:$B$8,2,FALSE()))</f>
        <v/>
      </c>
      <c r="AT235" s="67" t="str">
        <f aca="false">IF(ISBLANK(K235),"", VLOOKUP(K235,$A$4:$B$8,2,FALSE()))</f>
        <v/>
      </c>
      <c r="AU235" s="67" t="str">
        <f aca="false">IF(ISBLANK(L235),"", VLOOKUP(L235,$A$4:$B$8,2,FALSE()))</f>
        <v/>
      </c>
      <c r="AV235" s="67" t="str">
        <f aca="false">IF(ISBLANK(M235),"", VLOOKUP(M235,$A$4:$B$8,2,FALSE()))</f>
        <v/>
      </c>
      <c r="AW235" s="67" t="str">
        <f aca="false">IF(ISBLANK(N235),"", VLOOKUP(N235,$A$4:$B$8,2,FALSE()))</f>
        <v/>
      </c>
      <c r="AX235" s="67" t="str">
        <f aca="false">IF(ISBLANK(O235),"", VLOOKUP(O235,$A$4:$B$8,2,FALSE()))</f>
        <v/>
      </c>
      <c r="AY235" s="67" t="str">
        <f aca="false">IF(ISBLANK(P235),"", VLOOKUP(P235,$A$4:$B$8,2,FALSE()))</f>
        <v/>
      </c>
      <c r="AZ235" s="67" t="str">
        <f aca="false">IF(ISBLANK(Q235),"", VLOOKUP(Q235,$A$4:$B$8,2,FALSE()))</f>
        <v/>
      </c>
      <c r="BA235" s="67" t="str">
        <f aca="false">IF(ISBLANK(R235),"", VLOOKUP(R235,$A$4:$B$8,2,FALSE()))</f>
        <v/>
      </c>
      <c r="BB235" s="67" t="str">
        <f aca="false">IF(ISBLANK(S235),"", VLOOKUP(S235,$A$4:$B$8,2,FALSE()))</f>
        <v/>
      </c>
      <c r="BC235" s="67" t="str">
        <f aca="false">IF(ISBLANK(T235),"", VLOOKUP(T235,$A$4:$B$8,2,FALSE()))</f>
        <v/>
      </c>
      <c r="BD235" s="67" t="str">
        <f aca="false">IF(ISBLANK(U235),"", VLOOKUP(U235,$A$4:$B$8,2,FALSE()))</f>
        <v/>
      </c>
      <c r="BE235" s="67" t="str">
        <f aca="false">IF(ISBLANK(V235),"", VLOOKUP(V235,$A$4:$B$8,2,FALSE()))</f>
        <v/>
      </c>
      <c r="BF235" s="67" t="str">
        <f aca="false">IF(ISBLANK(W235),"", VLOOKUP(W235,$A$4:$B$8,2,FALSE()))</f>
        <v/>
      </c>
      <c r="BG235" s="67" t="str">
        <f aca="false">IF(ISBLANK(X235),"", VLOOKUP(X235,$A$4:$B$8,2,FALSE()))</f>
        <v/>
      </c>
      <c r="BH235" s="67" t="str">
        <f aca="false">IF(ISBLANK(Y235),"", VLOOKUP(Y235,$A$4:$B$8,2,FALSE()))</f>
        <v/>
      </c>
      <c r="BI235" s="67" t="str">
        <f aca="false">IF(ISBLANK(Z235),"", VLOOKUP(Z235,$A$4:$B$8,2,FALSE()))</f>
        <v/>
      </c>
    </row>
    <row r="236" customFormat="false" ht="17.6" hidden="false" customHeight="true" outlineLevel="0" collapsed="false">
      <c r="A236" s="53"/>
      <c r="B236" s="53"/>
      <c r="C236" s="54" t="str">
        <f aca="false">LEFT(E236,2)</f>
        <v/>
      </c>
      <c r="D236" s="54" t="str">
        <f aca="false">LEFT(F236,2)</f>
        <v/>
      </c>
      <c r="E236" s="55"/>
      <c r="F236" s="55"/>
      <c r="G236" s="56"/>
      <c r="H236" s="56"/>
      <c r="I236" s="56"/>
      <c r="J236" s="56"/>
      <c r="K236" s="56"/>
      <c r="L236" s="56"/>
      <c r="M236" s="56"/>
      <c r="N236" s="56"/>
      <c r="O236" s="56"/>
      <c r="P236" s="56"/>
      <c r="Q236" s="56"/>
      <c r="R236" s="56"/>
      <c r="S236" s="56"/>
      <c r="T236" s="56"/>
      <c r="U236" s="56"/>
      <c r="V236" s="56"/>
      <c r="W236" s="56"/>
      <c r="X236" s="56"/>
      <c r="Y236" s="57"/>
      <c r="Z236" s="57"/>
      <c r="AA236" s="59" t="str">
        <f aca="false">IF(COUNTA(G236:Z236)&gt;1,AB236*0.9,"")</f>
        <v/>
      </c>
      <c r="AB236" s="60" t="str">
        <f aca="false">=IF(COUNTA(G236:Z236)&gt;1,AO236*0.9,"")</f>
        <v/>
      </c>
      <c r="AC236" s="59" t="str">
        <f aca="false">IF(COUNTA(G236:Z236)&gt;1,AB236*1.1,"")</f>
        <v/>
      </c>
      <c r="AD236" s="61" t="n">
        <v>10</v>
      </c>
      <c r="AE236" s="62" t="str">
        <f aca="false">IF(COUNTA(G236:Z236)&gt;1,COUNT(AP236:BI236),"")</f>
        <v/>
      </c>
      <c r="AF236" s="63" t="n">
        <f aca="false">COUNTIF(AP236:BI236,"&gt;0")</f>
        <v>0</v>
      </c>
      <c r="AG236" s="64" t="str">
        <f aca="false">IF(COUNTA(G236:Z236)&gt;1,AF236/AD236,"")</f>
        <v/>
      </c>
      <c r="AH236" s="64" t="str">
        <f aca="false"> IF(COUNTA(G236:Z236)&gt;1,   SLOPE(AP236:BI236,AP$13:BI$13) ,"")</f>
        <v/>
      </c>
      <c r="AI236" s="64" t="n">
        <f aca="false">IF(AF236&gt;0,SUM(AP236:BI236)/AF236,-2)</f>
        <v>-2</v>
      </c>
      <c r="AJ236" s="65" t="str">
        <f aca="false">IF(COUNTA(G236:Z236)&gt;1,  AG236/($AO236-$B$3),"")</f>
        <v/>
      </c>
      <c r="AK236" s="65" t="str">
        <f aca="false">IF(COUNTA(G236:Z236)&gt;1,  AH236/($AO236-$B$3),"")</f>
        <v/>
      </c>
      <c r="AL236" s="65" t="str">
        <f aca="false">IF(COUNTA(G236:Z236)&gt;1,  AI236/($AO236-$B$3),"")</f>
        <v/>
      </c>
      <c r="AM236" s="65" t="str">
        <f aca="false">IF(COUNTA(G236:Z236)&gt;1,  SUM(AJ236:AL236),"")</f>
        <v/>
      </c>
      <c r="AO236" s="66" t="e">
        <f aca="false">AI236+AH236+AG236+B$3</f>
        <v>#VALUE!</v>
      </c>
      <c r="AP236" s="67" t="str">
        <f aca="false">IF(ISBLANK(G236),"", VLOOKUP(G236,$A$4:$B$8,2,FALSE()))</f>
        <v/>
      </c>
      <c r="AQ236" s="67" t="str">
        <f aca="false">IF(ISBLANK(H236),"", VLOOKUP(H236,$A$4:$B$8,2,FALSE()))</f>
        <v/>
      </c>
      <c r="AR236" s="67" t="str">
        <f aca="false">IF(ISBLANK(I236),"", VLOOKUP(I236,$A$4:$B$8,2,FALSE()))</f>
        <v/>
      </c>
      <c r="AS236" s="67" t="str">
        <f aca="false">IF(ISBLANK(J236),"", VLOOKUP(J236,$A$4:$B$8,2,FALSE()))</f>
        <v/>
      </c>
      <c r="AT236" s="67" t="str">
        <f aca="false">IF(ISBLANK(K236),"", VLOOKUP(K236,$A$4:$B$8,2,FALSE()))</f>
        <v/>
      </c>
      <c r="AU236" s="67" t="str">
        <f aca="false">IF(ISBLANK(L236),"", VLOOKUP(L236,$A$4:$B$8,2,FALSE()))</f>
        <v/>
      </c>
      <c r="AV236" s="67" t="str">
        <f aca="false">IF(ISBLANK(M236),"", VLOOKUP(M236,$A$4:$B$8,2,FALSE()))</f>
        <v/>
      </c>
      <c r="AW236" s="67" t="str">
        <f aca="false">IF(ISBLANK(N236),"", VLOOKUP(N236,$A$4:$B$8,2,FALSE()))</f>
        <v/>
      </c>
      <c r="AX236" s="67" t="str">
        <f aca="false">IF(ISBLANK(O236),"", VLOOKUP(O236,$A$4:$B$8,2,FALSE()))</f>
        <v/>
      </c>
      <c r="AY236" s="67" t="str">
        <f aca="false">IF(ISBLANK(P236),"", VLOOKUP(P236,$A$4:$B$8,2,FALSE()))</f>
        <v/>
      </c>
      <c r="AZ236" s="67" t="str">
        <f aca="false">IF(ISBLANK(Q236),"", VLOOKUP(Q236,$A$4:$B$8,2,FALSE()))</f>
        <v/>
      </c>
      <c r="BA236" s="67" t="str">
        <f aca="false">IF(ISBLANK(R236),"", VLOOKUP(R236,$A$4:$B$8,2,FALSE()))</f>
        <v/>
      </c>
      <c r="BB236" s="67" t="str">
        <f aca="false">IF(ISBLANK(S236),"", VLOOKUP(S236,$A$4:$B$8,2,FALSE()))</f>
        <v/>
      </c>
      <c r="BC236" s="67" t="str">
        <f aca="false">IF(ISBLANK(T236),"", VLOOKUP(T236,$A$4:$B$8,2,FALSE()))</f>
        <v/>
      </c>
      <c r="BD236" s="67" t="str">
        <f aca="false">IF(ISBLANK(U236),"", VLOOKUP(U236,$A$4:$B$8,2,FALSE()))</f>
        <v/>
      </c>
      <c r="BE236" s="67" t="str">
        <f aca="false">IF(ISBLANK(V236),"", VLOOKUP(V236,$A$4:$B$8,2,FALSE()))</f>
        <v/>
      </c>
      <c r="BF236" s="67" t="str">
        <f aca="false">IF(ISBLANK(W236),"", VLOOKUP(W236,$A$4:$B$8,2,FALSE()))</f>
        <v/>
      </c>
      <c r="BG236" s="67" t="str">
        <f aca="false">IF(ISBLANK(X236),"", VLOOKUP(X236,$A$4:$B$8,2,FALSE()))</f>
        <v/>
      </c>
      <c r="BH236" s="67" t="str">
        <f aca="false">IF(ISBLANK(Y236),"", VLOOKUP(Y236,$A$4:$B$8,2,FALSE()))</f>
        <v/>
      </c>
      <c r="BI236" s="67" t="str">
        <f aca="false">IF(ISBLANK(Z236),"", VLOOKUP(Z236,$A$4:$B$8,2,FALSE()))</f>
        <v/>
      </c>
    </row>
    <row r="237" customFormat="false" ht="17.6" hidden="false" customHeight="true" outlineLevel="0" collapsed="false">
      <c r="A237" s="53"/>
      <c r="B237" s="53"/>
      <c r="C237" s="54" t="str">
        <f aca="false">LEFT(E237,2)</f>
        <v/>
      </c>
      <c r="D237" s="54" t="str">
        <f aca="false">LEFT(F237,2)</f>
        <v/>
      </c>
      <c r="E237" s="55"/>
      <c r="F237" s="55"/>
      <c r="G237" s="56"/>
      <c r="H237" s="56"/>
      <c r="I237" s="56"/>
      <c r="J237" s="56"/>
      <c r="K237" s="56"/>
      <c r="L237" s="56"/>
      <c r="M237" s="56"/>
      <c r="N237" s="56"/>
      <c r="O237" s="56"/>
      <c r="P237" s="56"/>
      <c r="Q237" s="56"/>
      <c r="R237" s="56"/>
      <c r="S237" s="56"/>
      <c r="T237" s="56"/>
      <c r="U237" s="56"/>
      <c r="V237" s="56"/>
      <c r="W237" s="56"/>
      <c r="X237" s="56"/>
      <c r="Y237" s="57"/>
      <c r="Z237" s="57"/>
      <c r="AA237" s="59" t="str">
        <f aca="false">IF(COUNTA(G237:Z237)&gt;1,AB237*0.9,"")</f>
        <v/>
      </c>
      <c r="AB237" s="60" t="str">
        <f aca="false">=IF(COUNTA(G237:Z237)&gt;1,AO237*0.9,"")</f>
        <v/>
      </c>
      <c r="AC237" s="59" t="str">
        <f aca="false">IF(COUNTA(G237:Z237)&gt;1,AB237*1.1,"")</f>
        <v/>
      </c>
      <c r="AD237" s="61" t="n">
        <v>10</v>
      </c>
      <c r="AE237" s="62" t="str">
        <f aca="false">IF(COUNTA(G237:Z237)&gt;1,COUNT(AP237:BI237),"")</f>
        <v/>
      </c>
      <c r="AF237" s="63" t="n">
        <f aca="false">COUNTIF(AP237:BI237,"&gt;0")</f>
        <v>0</v>
      </c>
      <c r="AG237" s="64" t="str">
        <f aca="false">IF(COUNTA(G237:Z237)&gt;1,AF237/AD237,"")</f>
        <v/>
      </c>
      <c r="AH237" s="64" t="str">
        <f aca="false"> IF(COUNTA(G237:Z237)&gt;1,   SLOPE(AP237:BI237,AP$13:BI$13) ,"")</f>
        <v/>
      </c>
      <c r="AI237" s="64" t="n">
        <f aca="false">IF(AF237&gt;0,SUM(AP237:BI237)/AF237,-2)</f>
        <v>-2</v>
      </c>
      <c r="AJ237" s="65" t="str">
        <f aca="false">IF(COUNTA(G237:Z237)&gt;1,  AG237/($AO237-$B$3),"")</f>
        <v/>
      </c>
      <c r="AK237" s="65" t="str">
        <f aca="false">IF(COUNTA(G237:Z237)&gt;1,  AH237/($AO237-$B$3),"")</f>
        <v/>
      </c>
      <c r="AL237" s="65" t="str">
        <f aca="false">IF(COUNTA(G237:Z237)&gt;1,  AI237/($AO237-$B$3),"")</f>
        <v/>
      </c>
      <c r="AM237" s="65" t="str">
        <f aca="false">IF(COUNTA(G237:Z237)&gt;1,  SUM(AJ237:AL237),"")</f>
        <v/>
      </c>
      <c r="AO237" s="66" t="e">
        <f aca="false">AI237+AH237+AG237+B$3</f>
        <v>#VALUE!</v>
      </c>
      <c r="AP237" s="67" t="str">
        <f aca="false">IF(ISBLANK(G237),"", VLOOKUP(G237,$A$4:$B$8,2,FALSE()))</f>
        <v/>
      </c>
      <c r="AQ237" s="67" t="str">
        <f aca="false">IF(ISBLANK(H237),"", VLOOKUP(H237,$A$4:$B$8,2,FALSE()))</f>
        <v/>
      </c>
      <c r="AR237" s="67" t="str">
        <f aca="false">IF(ISBLANK(I237),"", VLOOKUP(I237,$A$4:$B$8,2,FALSE()))</f>
        <v/>
      </c>
      <c r="AS237" s="67" t="str">
        <f aca="false">IF(ISBLANK(J237),"", VLOOKUP(J237,$A$4:$B$8,2,FALSE()))</f>
        <v/>
      </c>
      <c r="AT237" s="67" t="str">
        <f aca="false">IF(ISBLANK(K237),"", VLOOKUP(K237,$A$4:$B$8,2,FALSE()))</f>
        <v/>
      </c>
      <c r="AU237" s="67" t="str">
        <f aca="false">IF(ISBLANK(L237),"", VLOOKUP(L237,$A$4:$B$8,2,FALSE()))</f>
        <v/>
      </c>
      <c r="AV237" s="67" t="str">
        <f aca="false">IF(ISBLANK(M237),"", VLOOKUP(M237,$A$4:$B$8,2,FALSE()))</f>
        <v/>
      </c>
      <c r="AW237" s="67" t="str">
        <f aca="false">IF(ISBLANK(N237),"", VLOOKUP(N237,$A$4:$B$8,2,FALSE()))</f>
        <v/>
      </c>
      <c r="AX237" s="67" t="str">
        <f aca="false">IF(ISBLANK(O237),"", VLOOKUP(O237,$A$4:$B$8,2,FALSE()))</f>
        <v/>
      </c>
      <c r="AY237" s="67" t="str">
        <f aca="false">IF(ISBLANK(P237),"", VLOOKUP(P237,$A$4:$B$8,2,FALSE()))</f>
        <v/>
      </c>
      <c r="AZ237" s="67" t="str">
        <f aca="false">IF(ISBLANK(Q237),"", VLOOKUP(Q237,$A$4:$B$8,2,FALSE()))</f>
        <v/>
      </c>
      <c r="BA237" s="67" t="str">
        <f aca="false">IF(ISBLANK(R237),"", VLOOKUP(R237,$A$4:$B$8,2,FALSE()))</f>
        <v/>
      </c>
      <c r="BB237" s="67" t="str">
        <f aca="false">IF(ISBLANK(S237),"", VLOOKUP(S237,$A$4:$B$8,2,FALSE()))</f>
        <v/>
      </c>
      <c r="BC237" s="67" t="str">
        <f aca="false">IF(ISBLANK(T237),"", VLOOKUP(T237,$A$4:$B$8,2,FALSE()))</f>
        <v/>
      </c>
      <c r="BD237" s="67" t="str">
        <f aca="false">IF(ISBLANK(U237),"", VLOOKUP(U237,$A$4:$B$8,2,FALSE()))</f>
        <v/>
      </c>
      <c r="BE237" s="67" t="str">
        <f aca="false">IF(ISBLANK(V237),"", VLOOKUP(V237,$A$4:$B$8,2,FALSE()))</f>
        <v/>
      </c>
      <c r="BF237" s="67" t="str">
        <f aca="false">IF(ISBLANK(W237),"", VLOOKUP(W237,$A$4:$B$8,2,FALSE()))</f>
        <v/>
      </c>
      <c r="BG237" s="67" t="str">
        <f aca="false">IF(ISBLANK(X237),"", VLOOKUP(X237,$A$4:$B$8,2,FALSE()))</f>
        <v/>
      </c>
      <c r="BH237" s="67" t="str">
        <f aca="false">IF(ISBLANK(Y237),"", VLOOKUP(Y237,$A$4:$B$8,2,FALSE()))</f>
        <v/>
      </c>
      <c r="BI237" s="67" t="str">
        <f aca="false">IF(ISBLANK(Z237),"", VLOOKUP(Z237,$A$4:$B$8,2,FALSE()))</f>
        <v/>
      </c>
    </row>
    <row r="238" customFormat="false" ht="17.6" hidden="false" customHeight="true" outlineLevel="0" collapsed="false">
      <c r="A238" s="53"/>
      <c r="B238" s="53"/>
      <c r="C238" s="54" t="str">
        <f aca="false">LEFT(E238,2)</f>
        <v/>
      </c>
      <c r="D238" s="54" t="str">
        <f aca="false">LEFT(F238,2)</f>
        <v/>
      </c>
      <c r="E238" s="55"/>
      <c r="F238" s="55"/>
      <c r="G238" s="56"/>
      <c r="H238" s="56"/>
      <c r="I238" s="56"/>
      <c r="J238" s="56"/>
      <c r="K238" s="56"/>
      <c r="L238" s="56"/>
      <c r="M238" s="56"/>
      <c r="N238" s="56"/>
      <c r="O238" s="56"/>
      <c r="P238" s="56"/>
      <c r="Q238" s="56"/>
      <c r="R238" s="56"/>
      <c r="S238" s="56"/>
      <c r="T238" s="56"/>
      <c r="U238" s="56"/>
      <c r="V238" s="56"/>
      <c r="W238" s="56"/>
      <c r="X238" s="56"/>
      <c r="Y238" s="57"/>
      <c r="Z238" s="57"/>
      <c r="AA238" s="59" t="str">
        <f aca="false">IF(COUNTA(G238:Z238)&gt;1,AB238*0.9,"")</f>
        <v/>
      </c>
      <c r="AB238" s="60" t="str">
        <f aca="false">=IF(COUNTA(G238:Z238)&gt;1,AO238*0.9,"")</f>
        <v/>
      </c>
      <c r="AC238" s="59" t="str">
        <f aca="false">IF(COUNTA(G238:Z238)&gt;1,AB238*1.1,"")</f>
        <v/>
      </c>
      <c r="AD238" s="61" t="n">
        <v>10</v>
      </c>
      <c r="AE238" s="62" t="str">
        <f aca="false">IF(COUNTA(G238:Z238)&gt;1,COUNT(AP238:BI238),"")</f>
        <v/>
      </c>
      <c r="AF238" s="63" t="n">
        <f aca="false">COUNTIF(AP238:BI238,"&gt;0")</f>
        <v>0</v>
      </c>
      <c r="AG238" s="64" t="str">
        <f aca="false">IF(COUNTA(G238:Z238)&gt;1,AF238/AD238,"")</f>
        <v/>
      </c>
      <c r="AH238" s="64" t="str">
        <f aca="false"> IF(COUNTA(G238:Z238)&gt;1,   SLOPE(AP238:BI238,AP$13:BI$13) ,"")</f>
        <v/>
      </c>
      <c r="AI238" s="64" t="n">
        <f aca="false">IF(AF238&gt;0,SUM(AP238:BI238)/AF238,-2)</f>
        <v>-2</v>
      </c>
      <c r="AJ238" s="65" t="str">
        <f aca="false">IF(COUNTA(G238:Z238)&gt;1,  AG238/($AO238-$B$3),"")</f>
        <v/>
      </c>
      <c r="AK238" s="65" t="str">
        <f aca="false">IF(COUNTA(G238:Z238)&gt;1,  AH238/($AO238-$B$3),"")</f>
        <v/>
      </c>
      <c r="AL238" s="65" t="str">
        <f aca="false">IF(COUNTA(G238:Z238)&gt;1,  AI238/($AO238-$B$3),"")</f>
        <v/>
      </c>
      <c r="AM238" s="65" t="str">
        <f aca="false">IF(COUNTA(G238:Z238)&gt;1,  SUM(AJ238:AL238),"")</f>
        <v/>
      </c>
      <c r="AO238" s="66" t="e">
        <f aca="false">AI238+AH238+AG238+B$3</f>
        <v>#VALUE!</v>
      </c>
      <c r="AP238" s="67" t="str">
        <f aca="false">IF(ISBLANK(G238),"", VLOOKUP(G238,$A$4:$B$8,2,FALSE()))</f>
        <v/>
      </c>
      <c r="AQ238" s="67" t="str">
        <f aca="false">IF(ISBLANK(H238),"", VLOOKUP(H238,$A$4:$B$8,2,FALSE()))</f>
        <v/>
      </c>
      <c r="AR238" s="67" t="str">
        <f aca="false">IF(ISBLANK(I238),"", VLOOKUP(I238,$A$4:$B$8,2,FALSE()))</f>
        <v/>
      </c>
      <c r="AS238" s="67" t="str">
        <f aca="false">IF(ISBLANK(J238),"", VLOOKUP(J238,$A$4:$B$8,2,FALSE()))</f>
        <v/>
      </c>
      <c r="AT238" s="67" t="str">
        <f aca="false">IF(ISBLANK(K238),"", VLOOKUP(K238,$A$4:$B$8,2,FALSE()))</f>
        <v/>
      </c>
      <c r="AU238" s="67" t="str">
        <f aca="false">IF(ISBLANK(L238),"", VLOOKUP(L238,$A$4:$B$8,2,FALSE()))</f>
        <v/>
      </c>
      <c r="AV238" s="67" t="str">
        <f aca="false">IF(ISBLANK(M238),"", VLOOKUP(M238,$A$4:$B$8,2,FALSE()))</f>
        <v/>
      </c>
      <c r="AW238" s="67" t="str">
        <f aca="false">IF(ISBLANK(N238),"", VLOOKUP(N238,$A$4:$B$8,2,FALSE()))</f>
        <v/>
      </c>
      <c r="AX238" s="67" t="str">
        <f aca="false">IF(ISBLANK(O238),"", VLOOKUP(O238,$A$4:$B$8,2,FALSE()))</f>
        <v/>
      </c>
      <c r="AY238" s="67" t="str">
        <f aca="false">IF(ISBLANK(P238),"", VLOOKUP(P238,$A$4:$B$8,2,FALSE()))</f>
        <v/>
      </c>
      <c r="AZ238" s="67" t="str">
        <f aca="false">IF(ISBLANK(Q238),"", VLOOKUP(Q238,$A$4:$B$8,2,FALSE()))</f>
        <v/>
      </c>
      <c r="BA238" s="67" t="str">
        <f aca="false">IF(ISBLANK(R238),"", VLOOKUP(R238,$A$4:$B$8,2,FALSE()))</f>
        <v/>
      </c>
      <c r="BB238" s="67" t="str">
        <f aca="false">IF(ISBLANK(S238),"", VLOOKUP(S238,$A$4:$B$8,2,FALSE()))</f>
        <v/>
      </c>
      <c r="BC238" s="67" t="str">
        <f aca="false">IF(ISBLANK(T238),"", VLOOKUP(T238,$A$4:$B$8,2,FALSE()))</f>
        <v/>
      </c>
      <c r="BD238" s="67" t="str">
        <f aca="false">IF(ISBLANK(U238),"", VLOOKUP(U238,$A$4:$B$8,2,FALSE()))</f>
        <v/>
      </c>
      <c r="BE238" s="67" t="str">
        <f aca="false">IF(ISBLANK(V238),"", VLOOKUP(V238,$A$4:$B$8,2,FALSE()))</f>
        <v/>
      </c>
      <c r="BF238" s="67" t="str">
        <f aca="false">IF(ISBLANK(W238),"", VLOOKUP(W238,$A$4:$B$8,2,FALSE()))</f>
        <v/>
      </c>
      <c r="BG238" s="67" t="str">
        <f aca="false">IF(ISBLANK(X238),"", VLOOKUP(X238,$A$4:$B$8,2,FALSE()))</f>
        <v/>
      </c>
      <c r="BH238" s="67" t="str">
        <f aca="false">IF(ISBLANK(Y238),"", VLOOKUP(Y238,$A$4:$B$8,2,FALSE()))</f>
        <v/>
      </c>
      <c r="BI238" s="67" t="str">
        <f aca="false">IF(ISBLANK(Z238),"", VLOOKUP(Z238,$A$4:$B$8,2,FALSE()))</f>
        <v/>
      </c>
    </row>
    <row r="239" customFormat="false" ht="17.6" hidden="false" customHeight="true" outlineLevel="0" collapsed="false">
      <c r="A239" s="53"/>
      <c r="B239" s="53"/>
      <c r="C239" s="54" t="str">
        <f aca="false">LEFT(E239,2)</f>
        <v/>
      </c>
      <c r="D239" s="54" t="str">
        <f aca="false">LEFT(F239,2)</f>
        <v/>
      </c>
      <c r="E239" s="55"/>
      <c r="F239" s="55"/>
      <c r="G239" s="56"/>
      <c r="H239" s="56"/>
      <c r="I239" s="56"/>
      <c r="J239" s="56"/>
      <c r="K239" s="56"/>
      <c r="L239" s="56"/>
      <c r="M239" s="56"/>
      <c r="N239" s="56"/>
      <c r="O239" s="56"/>
      <c r="P239" s="56"/>
      <c r="Q239" s="56"/>
      <c r="R239" s="56"/>
      <c r="S239" s="56"/>
      <c r="T239" s="56"/>
      <c r="U239" s="56"/>
      <c r="V239" s="56"/>
      <c r="W239" s="56"/>
      <c r="X239" s="56"/>
      <c r="Y239" s="57"/>
      <c r="Z239" s="57"/>
      <c r="AA239" s="59" t="str">
        <f aca="false">IF(COUNTA(G239:Z239)&gt;1,AB239*0.9,"")</f>
        <v/>
      </c>
      <c r="AB239" s="60" t="str">
        <f aca="false">=IF(COUNTA(G239:Z239)&gt;1,AO239*0.9,"")</f>
        <v/>
      </c>
      <c r="AC239" s="59" t="str">
        <f aca="false">IF(COUNTA(G239:Z239)&gt;1,AB239*1.1,"")</f>
        <v/>
      </c>
      <c r="AD239" s="61" t="n">
        <v>10</v>
      </c>
      <c r="AE239" s="62" t="str">
        <f aca="false">IF(COUNTA(G239:Z239)&gt;1,COUNT(AP239:BI239),"")</f>
        <v/>
      </c>
      <c r="AF239" s="63" t="n">
        <f aca="false">COUNTIF(AP239:BI239,"&gt;0")</f>
        <v>0</v>
      </c>
      <c r="AG239" s="64" t="str">
        <f aca="false">IF(COUNTA(G239:Z239)&gt;1,AF239/AD239,"")</f>
        <v/>
      </c>
      <c r="AH239" s="64" t="str">
        <f aca="false"> IF(COUNTA(G239:Z239)&gt;1,   SLOPE(AP239:BI239,AP$13:BI$13) ,"")</f>
        <v/>
      </c>
      <c r="AI239" s="64" t="n">
        <f aca="false">IF(AF239&gt;0,SUM(AP239:BI239)/AF239,-2)</f>
        <v>-2</v>
      </c>
      <c r="AJ239" s="65" t="str">
        <f aca="false">IF(COUNTA(G239:Z239)&gt;1,  AG239/($AO239-$B$3),"")</f>
        <v/>
      </c>
      <c r="AK239" s="65" t="str">
        <f aca="false">IF(COUNTA(G239:Z239)&gt;1,  AH239/($AO239-$B$3),"")</f>
        <v/>
      </c>
      <c r="AL239" s="65" t="str">
        <f aca="false">IF(COUNTA(G239:Z239)&gt;1,  AI239/($AO239-$B$3),"")</f>
        <v/>
      </c>
      <c r="AM239" s="65" t="str">
        <f aca="false">IF(COUNTA(G239:Z239)&gt;1,  SUM(AJ239:AL239),"")</f>
        <v/>
      </c>
      <c r="AO239" s="66" t="e">
        <f aca="false">AI239+AH239+AG239+B$3</f>
        <v>#VALUE!</v>
      </c>
      <c r="AP239" s="67" t="str">
        <f aca="false">IF(ISBLANK(G239),"", VLOOKUP(G239,$A$4:$B$8,2,FALSE()))</f>
        <v/>
      </c>
      <c r="AQ239" s="67" t="str">
        <f aca="false">IF(ISBLANK(H239),"", VLOOKUP(H239,$A$4:$B$8,2,FALSE()))</f>
        <v/>
      </c>
      <c r="AR239" s="67" t="str">
        <f aca="false">IF(ISBLANK(I239),"", VLOOKUP(I239,$A$4:$B$8,2,FALSE()))</f>
        <v/>
      </c>
      <c r="AS239" s="67" t="str">
        <f aca="false">IF(ISBLANK(J239),"", VLOOKUP(J239,$A$4:$B$8,2,FALSE()))</f>
        <v/>
      </c>
      <c r="AT239" s="67" t="str">
        <f aca="false">IF(ISBLANK(K239),"", VLOOKUP(K239,$A$4:$B$8,2,FALSE()))</f>
        <v/>
      </c>
      <c r="AU239" s="67" t="str">
        <f aca="false">IF(ISBLANK(L239),"", VLOOKUP(L239,$A$4:$B$8,2,FALSE()))</f>
        <v/>
      </c>
      <c r="AV239" s="67" t="str">
        <f aca="false">IF(ISBLANK(M239),"", VLOOKUP(M239,$A$4:$B$8,2,FALSE()))</f>
        <v/>
      </c>
      <c r="AW239" s="67" t="str">
        <f aca="false">IF(ISBLANK(N239),"", VLOOKUP(N239,$A$4:$B$8,2,FALSE()))</f>
        <v/>
      </c>
      <c r="AX239" s="67" t="str">
        <f aca="false">IF(ISBLANK(O239),"", VLOOKUP(O239,$A$4:$B$8,2,FALSE()))</f>
        <v/>
      </c>
      <c r="AY239" s="67" t="str">
        <f aca="false">IF(ISBLANK(P239),"", VLOOKUP(P239,$A$4:$B$8,2,FALSE()))</f>
        <v/>
      </c>
      <c r="AZ239" s="67" t="str">
        <f aca="false">IF(ISBLANK(Q239),"", VLOOKUP(Q239,$A$4:$B$8,2,FALSE()))</f>
        <v/>
      </c>
      <c r="BA239" s="67" t="str">
        <f aca="false">IF(ISBLANK(R239),"", VLOOKUP(R239,$A$4:$B$8,2,FALSE()))</f>
        <v/>
      </c>
      <c r="BB239" s="67" t="str">
        <f aca="false">IF(ISBLANK(S239),"", VLOOKUP(S239,$A$4:$B$8,2,FALSE()))</f>
        <v/>
      </c>
      <c r="BC239" s="67" t="str">
        <f aca="false">IF(ISBLANK(T239),"", VLOOKUP(T239,$A$4:$B$8,2,FALSE()))</f>
        <v/>
      </c>
      <c r="BD239" s="67" t="str">
        <f aca="false">IF(ISBLANK(U239),"", VLOOKUP(U239,$A$4:$B$8,2,FALSE()))</f>
        <v/>
      </c>
      <c r="BE239" s="67" t="str">
        <f aca="false">IF(ISBLANK(V239),"", VLOOKUP(V239,$A$4:$B$8,2,FALSE()))</f>
        <v/>
      </c>
      <c r="BF239" s="67" t="str">
        <f aca="false">IF(ISBLANK(W239),"", VLOOKUP(W239,$A$4:$B$8,2,FALSE()))</f>
        <v/>
      </c>
      <c r="BG239" s="67" t="str">
        <f aca="false">IF(ISBLANK(X239),"", VLOOKUP(X239,$A$4:$B$8,2,FALSE()))</f>
        <v/>
      </c>
      <c r="BH239" s="67" t="str">
        <f aca="false">IF(ISBLANK(Y239),"", VLOOKUP(Y239,$A$4:$B$8,2,FALSE()))</f>
        <v/>
      </c>
      <c r="BI239" s="67" t="str">
        <f aca="false">IF(ISBLANK(Z239),"", VLOOKUP(Z239,$A$4:$B$8,2,FALSE()))</f>
        <v/>
      </c>
    </row>
    <row r="240" customFormat="false" ht="17.6" hidden="false" customHeight="true" outlineLevel="0" collapsed="false">
      <c r="A240" s="53"/>
      <c r="B240" s="53"/>
      <c r="C240" s="54" t="str">
        <f aca="false">LEFT(E240,2)</f>
        <v/>
      </c>
      <c r="D240" s="54" t="str">
        <f aca="false">LEFT(F240,2)</f>
        <v/>
      </c>
      <c r="E240" s="55"/>
      <c r="F240" s="55"/>
      <c r="G240" s="56"/>
      <c r="H240" s="56"/>
      <c r="I240" s="56"/>
      <c r="J240" s="56"/>
      <c r="K240" s="56"/>
      <c r="L240" s="56"/>
      <c r="M240" s="56"/>
      <c r="N240" s="56"/>
      <c r="O240" s="56"/>
      <c r="P240" s="56"/>
      <c r="Q240" s="56"/>
      <c r="R240" s="56"/>
      <c r="S240" s="56"/>
      <c r="T240" s="56"/>
      <c r="U240" s="56"/>
      <c r="V240" s="56"/>
      <c r="W240" s="56"/>
      <c r="X240" s="56"/>
      <c r="Y240" s="57"/>
      <c r="Z240" s="57"/>
      <c r="AA240" s="59" t="str">
        <f aca="false">IF(COUNTA(G240:Z240)&gt;1,AB240*0.9,"")</f>
        <v/>
      </c>
      <c r="AB240" s="60" t="str">
        <f aca="false">=IF(COUNTA(G240:Z240)&gt;1,AO240*0.9,"")</f>
        <v/>
      </c>
      <c r="AC240" s="59" t="str">
        <f aca="false">IF(COUNTA(G240:Z240)&gt;1,AB240*1.1,"")</f>
        <v/>
      </c>
      <c r="AD240" s="61" t="n">
        <v>10</v>
      </c>
      <c r="AE240" s="62" t="str">
        <f aca="false">IF(COUNTA(G240:Z240)&gt;1,COUNT(AP240:BI240),"")</f>
        <v/>
      </c>
      <c r="AF240" s="63" t="n">
        <f aca="false">COUNTIF(AP240:BI240,"&gt;0")</f>
        <v>0</v>
      </c>
      <c r="AG240" s="64" t="str">
        <f aca="false">IF(COUNTA(G240:Z240)&gt;1,AF240/AD240,"")</f>
        <v/>
      </c>
      <c r="AH240" s="64" t="str">
        <f aca="false"> IF(COUNTA(G240:Z240)&gt;1,   SLOPE(AP240:BI240,AP$13:BI$13) ,"")</f>
        <v/>
      </c>
      <c r="AI240" s="64" t="n">
        <f aca="false">IF(AF240&gt;0,SUM(AP240:BI240)/AF240,-2)</f>
        <v>-2</v>
      </c>
      <c r="AJ240" s="65" t="str">
        <f aca="false">IF(COUNTA(G240:Z240)&gt;1,  AG240/($AO240-$B$3),"")</f>
        <v/>
      </c>
      <c r="AK240" s="65" t="str">
        <f aca="false">IF(COUNTA(G240:Z240)&gt;1,  AH240/($AO240-$B$3),"")</f>
        <v/>
      </c>
      <c r="AL240" s="65" t="str">
        <f aca="false">IF(COUNTA(G240:Z240)&gt;1,  AI240/($AO240-$B$3),"")</f>
        <v/>
      </c>
      <c r="AM240" s="65" t="str">
        <f aca="false">IF(COUNTA(G240:Z240)&gt;1,  SUM(AJ240:AL240),"")</f>
        <v/>
      </c>
      <c r="AO240" s="66" t="e">
        <f aca="false">AI240+AH240+AG240+B$3</f>
        <v>#VALUE!</v>
      </c>
      <c r="AP240" s="67" t="str">
        <f aca="false">IF(ISBLANK(G240),"", VLOOKUP(G240,$A$4:$B$8,2,FALSE()))</f>
        <v/>
      </c>
      <c r="AQ240" s="67" t="str">
        <f aca="false">IF(ISBLANK(H240),"", VLOOKUP(H240,$A$4:$B$8,2,FALSE()))</f>
        <v/>
      </c>
      <c r="AR240" s="67" t="str">
        <f aca="false">IF(ISBLANK(I240),"", VLOOKUP(I240,$A$4:$B$8,2,FALSE()))</f>
        <v/>
      </c>
      <c r="AS240" s="67" t="str">
        <f aca="false">IF(ISBLANK(J240),"", VLOOKUP(J240,$A$4:$B$8,2,FALSE()))</f>
        <v/>
      </c>
      <c r="AT240" s="67" t="str">
        <f aca="false">IF(ISBLANK(K240),"", VLOOKUP(K240,$A$4:$B$8,2,FALSE()))</f>
        <v/>
      </c>
      <c r="AU240" s="67" t="str">
        <f aca="false">IF(ISBLANK(L240),"", VLOOKUP(L240,$A$4:$B$8,2,FALSE()))</f>
        <v/>
      </c>
      <c r="AV240" s="67" t="str">
        <f aca="false">IF(ISBLANK(M240),"", VLOOKUP(M240,$A$4:$B$8,2,FALSE()))</f>
        <v/>
      </c>
      <c r="AW240" s="67" t="str">
        <f aca="false">IF(ISBLANK(N240),"", VLOOKUP(N240,$A$4:$B$8,2,FALSE()))</f>
        <v/>
      </c>
      <c r="AX240" s="67" t="str">
        <f aca="false">IF(ISBLANK(O240),"", VLOOKUP(O240,$A$4:$B$8,2,FALSE()))</f>
        <v/>
      </c>
      <c r="AY240" s="67" t="str">
        <f aca="false">IF(ISBLANK(P240),"", VLOOKUP(P240,$A$4:$B$8,2,FALSE()))</f>
        <v/>
      </c>
      <c r="AZ240" s="67" t="str">
        <f aca="false">IF(ISBLANK(Q240),"", VLOOKUP(Q240,$A$4:$B$8,2,FALSE()))</f>
        <v/>
      </c>
      <c r="BA240" s="67" t="str">
        <f aca="false">IF(ISBLANK(R240),"", VLOOKUP(R240,$A$4:$B$8,2,FALSE()))</f>
        <v/>
      </c>
      <c r="BB240" s="67" t="str">
        <f aca="false">IF(ISBLANK(S240),"", VLOOKUP(S240,$A$4:$B$8,2,FALSE()))</f>
        <v/>
      </c>
      <c r="BC240" s="67" t="str">
        <f aca="false">IF(ISBLANK(T240),"", VLOOKUP(T240,$A$4:$B$8,2,FALSE()))</f>
        <v/>
      </c>
      <c r="BD240" s="67" t="str">
        <f aca="false">IF(ISBLANK(U240),"", VLOOKUP(U240,$A$4:$B$8,2,FALSE()))</f>
        <v/>
      </c>
      <c r="BE240" s="67" t="str">
        <f aca="false">IF(ISBLANK(V240),"", VLOOKUP(V240,$A$4:$B$8,2,FALSE()))</f>
        <v/>
      </c>
      <c r="BF240" s="67" t="str">
        <f aca="false">IF(ISBLANK(W240),"", VLOOKUP(W240,$A$4:$B$8,2,FALSE()))</f>
        <v/>
      </c>
      <c r="BG240" s="67" t="str">
        <f aca="false">IF(ISBLANK(X240),"", VLOOKUP(X240,$A$4:$B$8,2,FALSE()))</f>
        <v/>
      </c>
      <c r="BH240" s="67" t="str">
        <f aca="false">IF(ISBLANK(Y240),"", VLOOKUP(Y240,$A$4:$B$8,2,FALSE()))</f>
        <v/>
      </c>
      <c r="BI240" s="67" t="str">
        <f aca="false">IF(ISBLANK(Z240),"", VLOOKUP(Z240,$A$4:$B$8,2,FALSE()))</f>
        <v/>
      </c>
    </row>
    <row r="241" customFormat="false" ht="17.6" hidden="false" customHeight="true" outlineLevel="0" collapsed="false">
      <c r="A241" s="53"/>
      <c r="B241" s="53"/>
      <c r="C241" s="54" t="str">
        <f aca="false">LEFT(E241,2)</f>
        <v/>
      </c>
      <c r="D241" s="54" t="str">
        <f aca="false">LEFT(F241,2)</f>
        <v/>
      </c>
      <c r="E241" s="55"/>
      <c r="F241" s="55"/>
      <c r="G241" s="56"/>
      <c r="H241" s="56"/>
      <c r="I241" s="56"/>
      <c r="J241" s="56"/>
      <c r="K241" s="56"/>
      <c r="L241" s="56"/>
      <c r="M241" s="56"/>
      <c r="N241" s="56"/>
      <c r="O241" s="56"/>
      <c r="P241" s="56"/>
      <c r="Q241" s="56"/>
      <c r="R241" s="56"/>
      <c r="S241" s="56"/>
      <c r="T241" s="56"/>
      <c r="U241" s="56"/>
      <c r="V241" s="56"/>
      <c r="W241" s="56"/>
      <c r="X241" s="56"/>
      <c r="Y241" s="57"/>
      <c r="Z241" s="57"/>
      <c r="AA241" s="59" t="str">
        <f aca="false">IF(COUNTA(G241:Z241)&gt;1,AB241*0.9,"")</f>
        <v/>
      </c>
      <c r="AB241" s="60" t="str">
        <f aca="false">=IF(COUNTA(G241:Z241)&gt;1,AO241*0.9,"")</f>
        <v/>
      </c>
      <c r="AC241" s="59" t="str">
        <f aca="false">IF(COUNTA(G241:Z241)&gt;1,AB241*1.1,"")</f>
        <v/>
      </c>
      <c r="AD241" s="61" t="n">
        <v>10</v>
      </c>
      <c r="AE241" s="62" t="str">
        <f aca="false">IF(COUNTA(G241:Z241)&gt;1,COUNT(AP241:BI241),"")</f>
        <v/>
      </c>
      <c r="AF241" s="63" t="n">
        <f aca="false">COUNTIF(AP241:BI241,"&gt;0")</f>
        <v>0</v>
      </c>
      <c r="AG241" s="64" t="str">
        <f aca="false">IF(COUNTA(G241:Z241)&gt;1,AF241/AD241,"")</f>
        <v/>
      </c>
      <c r="AH241" s="64" t="str">
        <f aca="false"> IF(COUNTA(G241:Z241)&gt;1,   SLOPE(AP241:BI241,AP$13:BI$13) ,"")</f>
        <v/>
      </c>
      <c r="AI241" s="64" t="n">
        <f aca="false">IF(AF241&gt;0,SUM(AP241:BI241)/AF241,-2)</f>
        <v>-2</v>
      </c>
      <c r="AJ241" s="65" t="str">
        <f aca="false">IF(COUNTA(G241:Z241)&gt;1,  AG241/($AO241-$B$3),"")</f>
        <v/>
      </c>
      <c r="AK241" s="65" t="str">
        <f aca="false">IF(COUNTA(G241:Z241)&gt;1,  AH241/($AO241-$B$3),"")</f>
        <v/>
      </c>
      <c r="AL241" s="65" t="str">
        <f aca="false">IF(COUNTA(G241:Z241)&gt;1,  AI241/($AO241-$B$3),"")</f>
        <v/>
      </c>
      <c r="AM241" s="65" t="str">
        <f aca="false">IF(COUNTA(G241:Z241)&gt;1,  SUM(AJ241:AL241),"")</f>
        <v/>
      </c>
      <c r="AO241" s="66" t="e">
        <f aca="false">AI241+AH241+AG241+B$3</f>
        <v>#VALUE!</v>
      </c>
      <c r="AP241" s="67" t="str">
        <f aca="false">IF(ISBLANK(G241),"", VLOOKUP(G241,$A$4:$B$8,2,FALSE()))</f>
        <v/>
      </c>
      <c r="AQ241" s="67" t="str">
        <f aca="false">IF(ISBLANK(H241),"", VLOOKUP(H241,$A$4:$B$8,2,FALSE()))</f>
        <v/>
      </c>
      <c r="AR241" s="67" t="str">
        <f aca="false">IF(ISBLANK(I241),"", VLOOKUP(I241,$A$4:$B$8,2,FALSE()))</f>
        <v/>
      </c>
      <c r="AS241" s="67" t="str">
        <f aca="false">IF(ISBLANK(J241),"", VLOOKUP(J241,$A$4:$B$8,2,FALSE()))</f>
        <v/>
      </c>
      <c r="AT241" s="67" t="str">
        <f aca="false">IF(ISBLANK(K241),"", VLOOKUP(K241,$A$4:$B$8,2,FALSE()))</f>
        <v/>
      </c>
      <c r="AU241" s="67" t="str">
        <f aca="false">IF(ISBLANK(L241),"", VLOOKUP(L241,$A$4:$B$8,2,FALSE()))</f>
        <v/>
      </c>
      <c r="AV241" s="67" t="str">
        <f aca="false">IF(ISBLANK(M241),"", VLOOKUP(M241,$A$4:$B$8,2,FALSE()))</f>
        <v/>
      </c>
      <c r="AW241" s="67" t="str">
        <f aca="false">IF(ISBLANK(N241),"", VLOOKUP(N241,$A$4:$B$8,2,FALSE()))</f>
        <v/>
      </c>
      <c r="AX241" s="67" t="str">
        <f aca="false">IF(ISBLANK(O241),"", VLOOKUP(O241,$A$4:$B$8,2,FALSE()))</f>
        <v/>
      </c>
      <c r="AY241" s="67" t="str">
        <f aca="false">IF(ISBLANK(P241),"", VLOOKUP(P241,$A$4:$B$8,2,FALSE()))</f>
        <v/>
      </c>
      <c r="AZ241" s="67" t="str">
        <f aca="false">IF(ISBLANK(Q241),"", VLOOKUP(Q241,$A$4:$B$8,2,FALSE()))</f>
        <v/>
      </c>
      <c r="BA241" s="67" t="str">
        <f aca="false">IF(ISBLANK(R241),"", VLOOKUP(R241,$A$4:$B$8,2,FALSE()))</f>
        <v/>
      </c>
      <c r="BB241" s="67" t="str">
        <f aca="false">IF(ISBLANK(S241),"", VLOOKUP(S241,$A$4:$B$8,2,FALSE()))</f>
        <v/>
      </c>
      <c r="BC241" s="67" t="str">
        <f aca="false">IF(ISBLANK(T241),"", VLOOKUP(T241,$A$4:$B$8,2,FALSE()))</f>
        <v/>
      </c>
      <c r="BD241" s="67" t="str">
        <f aca="false">IF(ISBLANK(U241),"", VLOOKUP(U241,$A$4:$B$8,2,FALSE()))</f>
        <v/>
      </c>
      <c r="BE241" s="67" t="str">
        <f aca="false">IF(ISBLANK(V241),"", VLOOKUP(V241,$A$4:$B$8,2,FALSE()))</f>
        <v/>
      </c>
      <c r="BF241" s="67" t="str">
        <f aca="false">IF(ISBLANK(W241),"", VLOOKUP(W241,$A$4:$B$8,2,FALSE()))</f>
        <v/>
      </c>
      <c r="BG241" s="67" t="str">
        <f aca="false">IF(ISBLANK(X241),"", VLOOKUP(X241,$A$4:$B$8,2,FALSE()))</f>
        <v/>
      </c>
      <c r="BH241" s="67" t="str">
        <f aca="false">IF(ISBLANK(Y241),"", VLOOKUP(Y241,$A$4:$B$8,2,FALSE()))</f>
        <v/>
      </c>
      <c r="BI241" s="67" t="str">
        <f aca="false">IF(ISBLANK(Z241),"", VLOOKUP(Z241,$A$4:$B$8,2,FALSE()))</f>
        <v/>
      </c>
    </row>
    <row r="242" customFormat="false" ht="17.6" hidden="false" customHeight="true" outlineLevel="0" collapsed="false">
      <c r="A242" s="53"/>
      <c r="B242" s="53"/>
      <c r="C242" s="54" t="str">
        <f aca="false">LEFT(E242,2)</f>
        <v/>
      </c>
      <c r="D242" s="54" t="str">
        <f aca="false">LEFT(F242,2)</f>
        <v/>
      </c>
      <c r="E242" s="55"/>
      <c r="F242" s="55"/>
      <c r="G242" s="56"/>
      <c r="H242" s="56"/>
      <c r="I242" s="56"/>
      <c r="J242" s="56"/>
      <c r="K242" s="56"/>
      <c r="L242" s="56"/>
      <c r="M242" s="56"/>
      <c r="N242" s="56"/>
      <c r="O242" s="56"/>
      <c r="P242" s="56"/>
      <c r="Q242" s="56"/>
      <c r="R242" s="56"/>
      <c r="S242" s="56"/>
      <c r="T242" s="56"/>
      <c r="U242" s="56"/>
      <c r="V242" s="56"/>
      <c r="W242" s="56"/>
      <c r="X242" s="56"/>
      <c r="Y242" s="57"/>
      <c r="Z242" s="57"/>
      <c r="AA242" s="59" t="str">
        <f aca="false">IF(COUNTA(G242:Z242)&gt;1,AB242*0.9,"")</f>
        <v/>
      </c>
      <c r="AB242" s="60" t="str">
        <f aca="false">=IF(COUNTA(G242:Z242)&gt;1,AO242*0.9,"")</f>
        <v/>
      </c>
      <c r="AC242" s="59" t="str">
        <f aca="false">IF(COUNTA(G242:Z242)&gt;1,AB242*1.1,"")</f>
        <v/>
      </c>
      <c r="AD242" s="61" t="n">
        <v>10</v>
      </c>
      <c r="AE242" s="62" t="str">
        <f aca="false">IF(COUNTA(G242:Z242)&gt;1,COUNT(AP242:BI242),"")</f>
        <v/>
      </c>
      <c r="AF242" s="63" t="n">
        <f aca="false">COUNTIF(AP242:BI242,"&gt;0")</f>
        <v>0</v>
      </c>
      <c r="AG242" s="64" t="str">
        <f aca="false">IF(COUNTA(G242:Z242)&gt;1,AF242/AD242,"")</f>
        <v/>
      </c>
      <c r="AH242" s="64" t="str">
        <f aca="false"> IF(COUNTA(G242:Z242)&gt;1,   SLOPE(AP242:BI242,AP$13:BI$13) ,"")</f>
        <v/>
      </c>
      <c r="AI242" s="64" t="n">
        <f aca="false">IF(AF242&gt;0,SUM(AP242:BI242)/AF242,-2)</f>
        <v>-2</v>
      </c>
      <c r="AJ242" s="65" t="str">
        <f aca="false">IF(COUNTA(G242:Z242)&gt;1,  AG242/($AO242-$B$3),"")</f>
        <v/>
      </c>
      <c r="AK242" s="65" t="str">
        <f aca="false">IF(COUNTA(G242:Z242)&gt;1,  AH242/($AO242-$B$3),"")</f>
        <v/>
      </c>
      <c r="AL242" s="65" t="str">
        <f aca="false">IF(COUNTA(G242:Z242)&gt;1,  AI242/($AO242-$B$3),"")</f>
        <v/>
      </c>
      <c r="AM242" s="65" t="str">
        <f aca="false">IF(COUNTA(G242:Z242)&gt;1,  SUM(AJ242:AL242),"")</f>
        <v/>
      </c>
      <c r="AO242" s="66" t="e">
        <f aca="false">AI242+AH242+AG242+B$3</f>
        <v>#VALUE!</v>
      </c>
      <c r="AP242" s="67" t="str">
        <f aca="false">IF(ISBLANK(G242),"", VLOOKUP(G242,$A$4:$B$8,2,FALSE()))</f>
        <v/>
      </c>
      <c r="AQ242" s="67" t="str">
        <f aca="false">IF(ISBLANK(H242),"", VLOOKUP(H242,$A$4:$B$8,2,FALSE()))</f>
        <v/>
      </c>
      <c r="AR242" s="67" t="str">
        <f aca="false">IF(ISBLANK(I242),"", VLOOKUP(I242,$A$4:$B$8,2,FALSE()))</f>
        <v/>
      </c>
      <c r="AS242" s="67" t="str">
        <f aca="false">IF(ISBLANK(J242),"", VLOOKUP(J242,$A$4:$B$8,2,FALSE()))</f>
        <v/>
      </c>
      <c r="AT242" s="67" t="str">
        <f aca="false">IF(ISBLANK(K242),"", VLOOKUP(K242,$A$4:$B$8,2,FALSE()))</f>
        <v/>
      </c>
      <c r="AU242" s="67" t="str">
        <f aca="false">IF(ISBLANK(L242),"", VLOOKUP(L242,$A$4:$B$8,2,FALSE()))</f>
        <v/>
      </c>
      <c r="AV242" s="67" t="str">
        <f aca="false">IF(ISBLANK(M242),"", VLOOKUP(M242,$A$4:$B$8,2,FALSE()))</f>
        <v/>
      </c>
      <c r="AW242" s="67" t="str">
        <f aca="false">IF(ISBLANK(N242),"", VLOOKUP(N242,$A$4:$B$8,2,FALSE()))</f>
        <v/>
      </c>
      <c r="AX242" s="67" t="str">
        <f aca="false">IF(ISBLANK(O242),"", VLOOKUP(O242,$A$4:$B$8,2,FALSE()))</f>
        <v/>
      </c>
      <c r="AY242" s="67" t="str">
        <f aca="false">IF(ISBLANK(P242),"", VLOOKUP(P242,$A$4:$B$8,2,FALSE()))</f>
        <v/>
      </c>
      <c r="AZ242" s="67" t="str">
        <f aca="false">IF(ISBLANK(Q242),"", VLOOKUP(Q242,$A$4:$B$8,2,FALSE()))</f>
        <v/>
      </c>
      <c r="BA242" s="67" t="str">
        <f aca="false">IF(ISBLANK(R242),"", VLOOKUP(R242,$A$4:$B$8,2,FALSE()))</f>
        <v/>
      </c>
      <c r="BB242" s="67" t="str">
        <f aca="false">IF(ISBLANK(S242),"", VLOOKUP(S242,$A$4:$B$8,2,FALSE()))</f>
        <v/>
      </c>
      <c r="BC242" s="67" t="str">
        <f aca="false">IF(ISBLANK(T242),"", VLOOKUP(T242,$A$4:$B$8,2,FALSE()))</f>
        <v/>
      </c>
      <c r="BD242" s="67" t="str">
        <f aca="false">IF(ISBLANK(U242),"", VLOOKUP(U242,$A$4:$B$8,2,FALSE()))</f>
        <v/>
      </c>
      <c r="BE242" s="67" t="str">
        <f aca="false">IF(ISBLANK(V242),"", VLOOKUP(V242,$A$4:$B$8,2,FALSE()))</f>
        <v/>
      </c>
      <c r="BF242" s="67" t="str">
        <f aca="false">IF(ISBLANK(W242),"", VLOOKUP(W242,$A$4:$B$8,2,FALSE()))</f>
        <v/>
      </c>
      <c r="BG242" s="67" t="str">
        <f aca="false">IF(ISBLANK(X242),"", VLOOKUP(X242,$A$4:$B$8,2,FALSE()))</f>
        <v/>
      </c>
      <c r="BH242" s="67" t="str">
        <f aca="false">IF(ISBLANK(Y242),"", VLOOKUP(Y242,$A$4:$B$8,2,FALSE()))</f>
        <v/>
      </c>
      <c r="BI242" s="67" t="str">
        <f aca="false">IF(ISBLANK(Z242),"", VLOOKUP(Z242,$A$4:$B$8,2,FALSE()))</f>
        <v/>
      </c>
    </row>
    <row r="243" customFormat="false" ht="17.6" hidden="false" customHeight="true" outlineLevel="0" collapsed="false">
      <c r="A243" s="53"/>
      <c r="B243" s="53"/>
      <c r="C243" s="54" t="str">
        <f aca="false">LEFT(E243,2)</f>
        <v/>
      </c>
      <c r="D243" s="54" t="str">
        <f aca="false">LEFT(F243,2)</f>
        <v/>
      </c>
      <c r="E243" s="55"/>
      <c r="F243" s="55"/>
      <c r="G243" s="56"/>
      <c r="H243" s="56"/>
      <c r="I243" s="56"/>
      <c r="J243" s="56"/>
      <c r="K243" s="56"/>
      <c r="L243" s="56"/>
      <c r="M243" s="56"/>
      <c r="N243" s="56"/>
      <c r="O243" s="56"/>
      <c r="P243" s="56"/>
      <c r="Q243" s="56"/>
      <c r="R243" s="56"/>
      <c r="S243" s="56"/>
      <c r="T243" s="56"/>
      <c r="U243" s="56"/>
      <c r="V243" s="56"/>
      <c r="W243" s="56"/>
      <c r="X243" s="56"/>
      <c r="Y243" s="57"/>
      <c r="Z243" s="57"/>
      <c r="AA243" s="59" t="str">
        <f aca="false">IF(COUNTA(G243:Z243)&gt;1,AB243*0.9,"")</f>
        <v/>
      </c>
      <c r="AB243" s="60" t="str">
        <f aca="false">=IF(COUNTA(G243:Z243)&gt;1,AO243*0.9,"")</f>
        <v/>
      </c>
      <c r="AC243" s="59" t="str">
        <f aca="false">IF(COUNTA(G243:Z243)&gt;1,AB243*1.1,"")</f>
        <v/>
      </c>
      <c r="AD243" s="61" t="n">
        <v>10</v>
      </c>
      <c r="AE243" s="62" t="str">
        <f aca="false">IF(COUNTA(G243:Z243)&gt;1,COUNT(AP243:BI243),"")</f>
        <v/>
      </c>
      <c r="AF243" s="63" t="n">
        <f aca="false">COUNTIF(AP243:BI243,"&gt;0")</f>
        <v>0</v>
      </c>
      <c r="AG243" s="64" t="str">
        <f aca="false">IF(COUNTA(G243:Z243)&gt;1,AF243/AD243,"")</f>
        <v/>
      </c>
      <c r="AH243" s="64" t="str">
        <f aca="false"> IF(COUNTA(G243:Z243)&gt;1,   SLOPE(AP243:BI243,AP$13:BI$13) ,"")</f>
        <v/>
      </c>
      <c r="AI243" s="64" t="n">
        <f aca="false">IF(AF243&gt;0,SUM(AP243:BI243)/AF243,-2)</f>
        <v>-2</v>
      </c>
      <c r="AJ243" s="65" t="str">
        <f aca="false">IF(COUNTA(G243:Z243)&gt;1,  AG243/($AO243-$B$3),"")</f>
        <v/>
      </c>
      <c r="AK243" s="65" t="str">
        <f aca="false">IF(COUNTA(G243:Z243)&gt;1,  AH243/($AO243-$B$3),"")</f>
        <v/>
      </c>
      <c r="AL243" s="65" t="str">
        <f aca="false">IF(COUNTA(G243:Z243)&gt;1,  AI243/($AO243-$B$3),"")</f>
        <v/>
      </c>
      <c r="AM243" s="65" t="str">
        <f aca="false">IF(COUNTA(G243:Z243)&gt;1,  SUM(AJ243:AL243),"")</f>
        <v/>
      </c>
      <c r="AO243" s="66" t="e">
        <f aca="false">AI243+AH243+AG243+B$3</f>
        <v>#VALUE!</v>
      </c>
      <c r="AP243" s="67" t="str">
        <f aca="false">IF(ISBLANK(G243),"", VLOOKUP(G243,$A$4:$B$8,2,FALSE()))</f>
        <v/>
      </c>
      <c r="AQ243" s="67" t="str">
        <f aca="false">IF(ISBLANK(H243),"", VLOOKUP(H243,$A$4:$B$8,2,FALSE()))</f>
        <v/>
      </c>
      <c r="AR243" s="67" t="str">
        <f aca="false">IF(ISBLANK(I243),"", VLOOKUP(I243,$A$4:$B$8,2,FALSE()))</f>
        <v/>
      </c>
      <c r="AS243" s="67" t="str">
        <f aca="false">IF(ISBLANK(J243),"", VLOOKUP(J243,$A$4:$B$8,2,FALSE()))</f>
        <v/>
      </c>
      <c r="AT243" s="67" t="str">
        <f aca="false">IF(ISBLANK(K243),"", VLOOKUP(K243,$A$4:$B$8,2,FALSE()))</f>
        <v/>
      </c>
      <c r="AU243" s="67" t="str">
        <f aca="false">IF(ISBLANK(L243),"", VLOOKUP(L243,$A$4:$B$8,2,FALSE()))</f>
        <v/>
      </c>
      <c r="AV243" s="67" t="str">
        <f aca="false">IF(ISBLANK(M243),"", VLOOKUP(M243,$A$4:$B$8,2,FALSE()))</f>
        <v/>
      </c>
      <c r="AW243" s="67" t="str">
        <f aca="false">IF(ISBLANK(N243),"", VLOOKUP(N243,$A$4:$B$8,2,FALSE()))</f>
        <v/>
      </c>
      <c r="AX243" s="67" t="str">
        <f aca="false">IF(ISBLANK(O243),"", VLOOKUP(O243,$A$4:$B$8,2,FALSE()))</f>
        <v/>
      </c>
      <c r="AY243" s="67" t="str">
        <f aca="false">IF(ISBLANK(P243),"", VLOOKUP(P243,$A$4:$B$8,2,FALSE()))</f>
        <v/>
      </c>
      <c r="AZ243" s="67" t="str">
        <f aca="false">IF(ISBLANK(Q243),"", VLOOKUP(Q243,$A$4:$B$8,2,FALSE()))</f>
        <v/>
      </c>
      <c r="BA243" s="67" t="str">
        <f aca="false">IF(ISBLANK(R243),"", VLOOKUP(R243,$A$4:$B$8,2,FALSE()))</f>
        <v/>
      </c>
      <c r="BB243" s="67" t="str">
        <f aca="false">IF(ISBLANK(S243),"", VLOOKUP(S243,$A$4:$B$8,2,FALSE()))</f>
        <v/>
      </c>
      <c r="BC243" s="67" t="str">
        <f aca="false">IF(ISBLANK(T243),"", VLOOKUP(T243,$A$4:$B$8,2,FALSE()))</f>
        <v/>
      </c>
      <c r="BD243" s="67" t="str">
        <f aca="false">IF(ISBLANK(U243),"", VLOOKUP(U243,$A$4:$B$8,2,FALSE()))</f>
        <v/>
      </c>
      <c r="BE243" s="67" t="str">
        <f aca="false">IF(ISBLANK(V243),"", VLOOKUP(V243,$A$4:$B$8,2,FALSE()))</f>
        <v/>
      </c>
      <c r="BF243" s="67" t="str">
        <f aca="false">IF(ISBLANK(W243),"", VLOOKUP(W243,$A$4:$B$8,2,FALSE()))</f>
        <v/>
      </c>
      <c r="BG243" s="67" t="str">
        <f aca="false">IF(ISBLANK(X243),"", VLOOKUP(X243,$A$4:$B$8,2,FALSE()))</f>
        <v/>
      </c>
      <c r="BH243" s="67" t="str">
        <f aca="false">IF(ISBLANK(Y243),"", VLOOKUP(Y243,$A$4:$B$8,2,FALSE()))</f>
        <v/>
      </c>
      <c r="BI243" s="67" t="str">
        <f aca="false">IF(ISBLANK(Z243),"", VLOOKUP(Z243,$A$4:$B$8,2,FALSE()))</f>
        <v/>
      </c>
    </row>
    <row r="244" customFormat="false" ht="17.6" hidden="false" customHeight="true" outlineLevel="0" collapsed="false">
      <c r="A244" s="53"/>
      <c r="B244" s="53"/>
      <c r="C244" s="54" t="str">
        <f aca="false">LEFT(E244,2)</f>
        <v/>
      </c>
      <c r="D244" s="54" t="str">
        <f aca="false">LEFT(F244,2)</f>
        <v/>
      </c>
      <c r="E244" s="55"/>
      <c r="F244" s="55"/>
      <c r="G244" s="56"/>
      <c r="H244" s="56"/>
      <c r="I244" s="56"/>
      <c r="J244" s="56"/>
      <c r="K244" s="56"/>
      <c r="L244" s="56"/>
      <c r="M244" s="56"/>
      <c r="N244" s="56"/>
      <c r="O244" s="56"/>
      <c r="P244" s="56"/>
      <c r="Q244" s="56"/>
      <c r="R244" s="56"/>
      <c r="S244" s="56"/>
      <c r="T244" s="56"/>
      <c r="U244" s="56"/>
      <c r="V244" s="56"/>
      <c r="W244" s="56"/>
      <c r="X244" s="56"/>
      <c r="Y244" s="57"/>
      <c r="Z244" s="57"/>
      <c r="AA244" s="59" t="str">
        <f aca="false">IF(COUNTA(G244:Z244)&gt;1,AB244*0.9,"")</f>
        <v/>
      </c>
      <c r="AB244" s="60" t="str">
        <f aca="false">=IF(COUNTA(G244:Z244)&gt;1,AO244*0.9,"")</f>
        <v/>
      </c>
      <c r="AC244" s="59" t="str">
        <f aca="false">IF(COUNTA(G244:Z244)&gt;1,AB244*1.1,"")</f>
        <v/>
      </c>
      <c r="AD244" s="61" t="n">
        <v>10</v>
      </c>
      <c r="AE244" s="62" t="str">
        <f aca="false">IF(COUNTA(G244:Z244)&gt;1,COUNT(AP244:BI244),"")</f>
        <v/>
      </c>
      <c r="AF244" s="63" t="n">
        <f aca="false">COUNTIF(AP244:BI244,"&gt;0")</f>
        <v>0</v>
      </c>
      <c r="AG244" s="64" t="str">
        <f aca="false">IF(COUNTA(G244:Z244)&gt;1,AF244/AD244,"")</f>
        <v/>
      </c>
      <c r="AH244" s="64" t="str">
        <f aca="false"> IF(COUNTA(G244:Z244)&gt;1,   SLOPE(AP244:BI244,AP$13:BI$13) ,"")</f>
        <v/>
      </c>
      <c r="AI244" s="64" t="n">
        <f aca="false">IF(AF244&gt;0,SUM(AP244:BI244)/AF244,-2)</f>
        <v>-2</v>
      </c>
      <c r="AJ244" s="65" t="str">
        <f aca="false">IF(COUNTA(G244:Z244)&gt;1,  AG244/($AO244-$B$3),"")</f>
        <v/>
      </c>
      <c r="AK244" s="65" t="str">
        <f aca="false">IF(COUNTA(G244:Z244)&gt;1,  AH244/($AO244-$B$3),"")</f>
        <v/>
      </c>
      <c r="AL244" s="65" t="str">
        <f aca="false">IF(COUNTA(G244:Z244)&gt;1,  AI244/($AO244-$B$3),"")</f>
        <v/>
      </c>
      <c r="AM244" s="65" t="str">
        <f aca="false">IF(COUNTA(G244:Z244)&gt;1,  SUM(AJ244:AL244),"")</f>
        <v/>
      </c>
      <c r="AO244" s="66" t="e">
        <f aca="false">AI244+AH244+AG244+B$3</f>
        <v>#VALUE!</v>
      </c>
      <c r="AP244" s="67" t="str">
        <f aca="false">IF(ISBLANK(G244),"", VLOOKUP(G244,$A$4:$B$8,2,FALSE()))</f>
        <v/>
      </c>
      <c r="AQ244" s="67" t="str">
        <f aca="false">IF(ISBLANK(H244),"", VLOOKUP(H244,$A$4:$B$8,2,FALSE()))</f>
        <v/>
      </c>
      <c r="AR244" s="67" t="str">
        <f aca="false">IF(ISBLANK(I244),"", VLOOKUP(I244,$A$4:$B$8,2,FALSE()))</f>
        <v/>
      </c>
      <c r="AS244" s="67" t="str">
        <f aca="false">IF(ISBLANK(J244),"", VLOOKUP(J244,$A$4:$B$8,2,FALSE()))</f>
        <v/>
      </c>
      <c r="AT244" s="67" t="str">
        <f aca="false">IF(ISBLANK(K244),"", VLOOKUP(K244,$A$4:$B$8,2,FALSE()))</f>
        <v/>
      </c>
      <c r="AU244" s="67" t="str">
        <f aca="false">IF(ISBLANK(L244),"", VLOOKUP(L244,$A$4:$B$8,2,FALSE()))</f>
        <v/>
      </c>
      <c r="AV244" s="67" t="str">
        <f aca="false">IF(ISBLANK(M244),"", VLOOKUP(M244,$A$4:$B$8,2,FALSE()))</f>
        <v/>
      </c>
      <c r="AW244" s="67" t="str">
        <f aca="false">IF(ISBLANK(N244),"", VLOOKUP(N244,$A$4:$B$8,2,FALSE()))</f>
        <v/>
      </c>
      <c r="AX244" s="67" t="str">
        <f aca="false">IF(ISBLANK(O244),"", VLOOKUP(O244,$A$4:$B$8,2,FALSE()))</f>
        <v/>
      </c>
      <c r="AY244" s="67" t="str">
        <f aca="false">IF(ISBLANK(P244),"", VLOOKUP(P244,$A$4:$B$8,2,FALSE()))</f>
        <v/>
      </c>
      <c r="AZ244" s="67" t="str">
        <f aca="false">IF(ISBLANK(Q244),"", VLOOKUP(Q244,$A$4:$B$8,2,FALSE()))</f>
        <v/>
      </c>
      <c r="BA244" s="67" t="str">
        <f aca="false">IF(ISBLANK(R244),"", VLOOKUP(R244,$A$4:$B$8,2,FALSE()))</f>
        <v/>
      </c>
      <c r="BB244" s="67" t="str">
        <f aca="false">IF(ISBLANK(S244),"", VLOOKUP(S244,$A$4:$B$8,2,FALSE()))</f>
        <v/>
      </c>
      <c r="BC244" s="67" t="str">
        <f aca="false">IF(ISBLANK(T244),"", VLOOKUP(T244,$A$4:$B$8,2,FALSE()))</f>
        <v/>
      </c>
      <c r="BD244" s="67" t="str">
        <f aca="false">IF(ISBLANK(U244),"", VLOOKUP(U244,$A$4:$B$8,2,FALSE()))</f>
        <v/>
      </c>
      <c r="BE244" s="67" t="str">
        <f aca="false">IF(ISBLANK(V244),"", VLOOKUP(V244,$A$4:$B$8,2,FALSE()))</f>
        <v/>
      </c>
      <c r="BF244" s="67" t="str">
        <f aca="false">IF(ISBLANK(W244),"", VLOOKUP(W244,$A$4:$B$8,2,FALSE()))</f>
        <v/>
      </c>
      <c r="BG244" s="67" t="str">
        <f aca="false">IF(ISBLANK(X244),"", VLOOKUP(X244,$A$4:$B$8,2,FALSE()))</f>
        <v/>
      </c>
      <c r="BH244" s="67" t="str">
        <f aca="false">IF(ISBLANK(Y244),"", VLOOKUP(Y244,$A$4:$B$8,2,FALSE()))</f>
        <v/>
      </c>
      <c r="BI244" s="67" t="str">
        <f aca="false">IF(ISBLANK(Z244),"", VLOOKUP(Z244,$A$4:$B$8,2,FALSE()))</f>
        <v/>
      </c>
    </row>
    <row r="245" customFormat="false" ht="17.6" hidden="false" customHeight="true" outlineLevel="0" collapsed="false">
      <c r="A245" s="53"/>
      <c r="B245" s="53"/>
      <c r="C245" s="54" t="str">
        <f aca="false">LEFT(E245,2)</f>
        <v/>
      </c>
      <c r="D245" s="54" t="str">
        <f aca="false">LEFT(F245,2)</f>
        <v/>
      </c>
      <c r="E245" s="55"/>
      <c r="F245" s="55"/>
      <c r="G245" s="56"/>
      <c r="H245" s="56"/>
      <c r="I245" s="56"/>
      <c r="J245" s="56"/>
      <c r="K245" s="56"/>
      <c r="L245" s="56"/>
      <c r="M245" s="56"/>
      <c r="N245" s="56"/>
      <c r="O245" s="56"/>
      <c r="P245" s="56"/>
      <c r="Q245" s="56"/>
      <c r="R245" s="56"/>
      <c r="S245" s="56"/>
      <c r="T245" s="56"/>
      <c r="U245" s="56"/>
      <c r="V245" s="56"/>
      <c r="W245" s="56"/>
      <c r="X245" s="56"/>
      <c r="Y245" s="56"/>
      <c r="Z245" s="57"/>
      <c r="AA245" s="59" t="str">
        <f aca="false">IF(COUNTA(G245:Z245)&gt;1,AB245*0.9,"")</f>
        <v/>
      </c>
      <c r="AB245" s="60" t="str">
        <f aca="false">=IF(COUNTA(G245:Z245)&gt;1,AO245*0.9,"")</f>
        <v/>
      </c>
      <c r="AC245" s="59" t="str">
        <f aca="false">IF(COUNTA(G245:Z245)&gt;1,AB245*1.1,"")</f>
        <v/>
      </c>
      <c r="AD245" s="61" t="n">
        <v>10</v>
      </c>
      <c r="AE245" s="62" t="str">
        <f aca="false">IF(COUNTA(G245:Z245)&gt;1,COUNT(AP245:BI245),"")</f>
        <v/>
      </c>
      <c r="AF245" s="63" t="n">
        <f aca="false">COUNTIF(AP245:BI245,"&gt;0")</f>
        <v>0</v>
      </c>
      <c r="AG245" s="64" t="str">
        <f aca="false">IF(COUNTA(G245:Z245)&gt;1,AF245/AD245,"")</f>
        <v/>
      </c>
      <c r="AH245" s="64" t="str">
        <f aca="false"> IF(COUNTA(G245:Z245)&gt;1,   SLOPE(AP245:BI245,AP$13:BI$13) ,"")</f>
        <v/>
      </c>
      <c r="AI245" s="64" t="n">
        <f aca="false">IF(AF245&gt;0,SUM(AP245:BI245)/AF245,-2)</f>
        <v>-2</v>
      </c>
      <c r="AJ245" s="65" t="str">
        <f aca="false">IF(COUNTA(G245:Z245)&gt;1,  AG245/($AO245-$B$3),"")</f>
        <v/>
      </c>
      <c r="AK245" s="65" t="str">
        <f aca="false">IF(COUNTA(G245:Z245)&gt;1,  AH245/($AO245-$B$3),"")</f>
        <v/>
      </c>
      <c r="AL245" s="65" t="str">
        <f aca="false">IF(COUNTA(G245:Z245)&gt;1,  AI245/($AO245-$B$3),"")</f>
        <v/>
      </c>
      <c r="AM245" s="65" t="str">
        <f aca="false">IF(COUNTA(G245:Z245)&gt;1,  SUM(AJ245:AL245),"")</f>
        <v/>
      </c>
      <c r="AO245" s="66" t="e">
        <f aca="false">AI245+AH245+AG245+B$3</f>
        <v>#VALUE!</v>
      </c>
      <c r="AP245" s="67" t="str">
        <f aca="false">IF(ISBLANK(G245),"", VLOOKUP(G245,$A$4:$B$8,2,FALSE()))</f>
        <v/>
      </c>
      <c r="AQ245" s="67" t="str">
        <f aca="false">IF(ISBLANK(H245),"", VLOOKUP(H245,$A$4:$B$8,2,FALSE()))</f>
        <v/>
      </c>
      <c r="AR245" s="67" t="str">
        <f aca="false">IF(ISBLANK(I245),"", VLOOKUP(I245,$A$4:$B$8,2,FALSE()))</f>
        <v/>
      </c>
      <c r="AS245" s="67" t="str">
        <f aca="false">IF(ISBLANK(J245),"", VLOOKUP(J245,$A$4:$B$8,2,FALSE()))</f>
        <v/>
      </c>
      <c r="AT245" s="67" t="str">
        <f aca="false">IF(ISBLANK(K245),"", VLOOKUP(K245,$A$4:$B$8,2,FALSE()))</f>
        <v/>
      </c>
      <c r="AU245" s="67" t="str">
        <f aca="false">IF(ISBLANK(L245),"", VLOOKUP(L245,$A$4:$B$8,2,FALSE()))</f>
        <v/>
      </c>
      <c r="AV245" s="67" t="str">
        <f aca="false">IF(ISBLANK(M245),"", VLOOKUP(M245,$A$4:$B$8,2,FALSE()))</f>
        <v/>
      </c>
      <c r="AW245" s="67" t="str">
        <f aca="false">IF(ISBLANK(N245),"", VLOOKUP(N245,$A$4:$B$8,2,FALSE()))</f>
        <v/>
      </c>
      <c r="AX245" s="67" t="str">
        <f aca="false">IF(ISBLANK(O245),"", VLOOKUP(O245,$A$4:$B$8,2,FALSE()))</f>
        <v/>
      </c>
      <c r="AY245" s="67" t="str">
        <f aca="false">IF(ISBLANK(P245),"", VLOOKUP(P245,$A$4:$B$8,2,FALSE()))</f>
        <v/>
      </c>
      <c r="AZ245" s="67" t="str">
        <f aca="false">IF(ISBLANK(Q245),"", VLOOKUP(Q245,$A$4:$B$8,2,FALSE()))</f>
        <v/>
      </c>
      <c r="BA245" s="67" t="str">
        <f aca="false">IF(ISBLANK(R245),"", VLOOKUP(R245,$A$4:$B$8,2,FALSE()))</f>
        <v/>
      </c>
      <c r="BB245" s="67" t="str">
        <f aca="false">IF(ISBLANK(S245),"", VLOOKUP(S245,$A$4:$B$8,2,FALSE()))</f>
        <v/>
      </c>
      <c r="BC245" s="67" t="str">
        <f aca="false">IF(ISBLANK(T245),"", VLOOKUP(T245,$A$4:$B$8,2,FALSE()))</f>
        <v/>
      </c>
      <c r="BD245" s="67" t="str">
        <f aca="false">IF(ISBLANK(U245),"", VLOOKUP(U245,$A$4:$B$8,2,FALSE()))</f>
        <v/>
      </c>
      <c r="BE245" s="67" t="str">
        <f aca="false">IF(ISBLANK(V245),"", VLOOKUP(V245,$A$4:$B$8,2,FALSE()))</f>
        <v/>
      </c>
      <c r="BF245" s="67" t="str">
        <f aca="false">IF(ISBLANK(W245),"", VLOOKUP(W245,$A$4:$B$8,2,FALSE()))</f>
        <v/>
      </c>
      <c r="BG245" s="67" t="str">
        <f aca="false">IF(ISBLANK(X245),"", VLOOKUP(X245,$A$4:$B$8,2,FALSE()))</f>
        <v/>
      </c>
      <c r="BH245" s="67" t="str">
        <f aca="false">IF(ISBLANK(Y245),"", VLOOKUP(Y245,$A$4:$B$8,2,FALSE()))</f>
        <v/>
      </c>
      <c r="BI245" s="67" t="str">
        <f aca="false">IF(ISBLANK(Z245),"", VLOOKUP(Z245,$A$4:$B$8,2,FALSE()))</f>
        <v/>
      </c>
    </row>
    <row r="246" customFormat="false" ht="17.6" hidden="false" customHeight="true" outlineLevel="0" collapsed="false">
      <c r="A246" s="53"/>
      <c r="B246" s="53"/>
      <c r="C246" s="54" t="str">
        <f aca="false">LEFT(E246,2)</f>
        <v/>
      </c>
      <c r="D246" s="54" t="str">
        <f aca="false">LEFT(F246,2)</f>
        <v/>
      </c>
      <c r="E246" s="55"/>
      <c r="F246" s="55"/>
      <c r="G246" s="56"/>
      <c r="H246" s="56"/>
      <c r="I246" s="56"/>
      <c r="J246" s="56"/>
      <c r="K246" s="56"/>
      <c r="L246" s="56"/>
      <c r="M246" s="56"/>
      <c r="N246" s="56"/>
      <c r="O246" s="56"/>
      <c r="P246" s="56"/>
      <c r="Q246" s="56"/>
      <c r="R246" s="56"/>
      <c r="S246" s="56"/>
      <c r="T246" s="56"/>
      <c r="U246" s="56"/>
      <c r="V246" s="56"/>
      <c r="W246" s="56"/>
      <c r="X246" s="56"/>
      <c r="Y246" s="57"/>
      <c r="Z246" s="57"/>
      <c r="AA246" s="59" t="str">
        <f aca="false">IF(COUNTA(G246:Z246)&gt;1,AB246*0.9,"")</f>
        <v/>
      </c>
      <c r="AB246" s="60" t="str">
        <f aca="false">=IF(COUNTA(G246:Z246)&gt;1,AO246*0.9,"")</f>
        <v/>
      </c>
      <c r="AC246" s="59" t="str">
        <f aca="false">IF(COUNTA(G246:Z246)&gt;1,AB246*1.1,"")</f>
        <v/>
      </c>
      <c r="AD246" s="61" t="n">
        <v>10</v>
      </c>
      <c r="AE246" s="62" t="str">
        <f aca="false">IF(COUNTA(G246:Z246)&gt;1,COUNT(AP246:BI246),"")</f>
        <v/>
      </c>
      <c r="AF246" s="63" t="n">
        <f aca="false">COUNTIF(AP246:BI246,"&gt;0")</f>
        <v>0</v>
      </c>
      <c r="AG246" s="64" t="str">
        <f aca="false">IF(COUNTA(G246:Z246)&gt;1,AF246/AD246,"")</f>
        <v/>
      </c>
      <c r="AH246" s="64" t="str">
        <f aca="false"> IF(COUNTA(G246:Z246)&gt;1,   SLOPE(AP246:BI246,AP$13:BI$13) ,"")</f>
        <v/>
      </c>
      <c r="AI246" s="64" t="n">
        <f aca="false">IF(AF246&gt;0,SUM(AP246:BI246)/AF246,-2)</f>
        <v>-2</v>
      </c>
      <c r="AJ246" s="65" t="str">
        <f aca="false">IF(COUNTA(G246:Z246)&gt;1,  AG246/($AO246-$B$3),"")</f>
        <v/>
      </c>
      <c r="AK246" s="65" t="str">
        <f aca="false">IF(COUNTA(G246:Z246)&gt;1,  AH246/($AO246-$B$3),"")</f>
        <v/>
      </c>
      <c r="AL246" s="65" t="str">
        <f aca="false">IF(COUNTA(G246:Z246)&gt;1,  AI246/($AO246-$B$3),"")</f>
        <v/>
      </c>
      <c r="AM246" s="65" t="str">
        <f aca="false">IF(COUNTA(G246:Z246)&gt;1,  SUM(AJ246:AL246),"")</f>
        <v/>
      </c>
      <c r="AO246" s="66" t="e">
        <f aca="false">AI246+AH246+AG246+B$3</f>
        <v>#VALUE!</v>
      </c>
      <c r="AP246" s="67" t="str">
        <f aca="false">IF(ISBLANK(G246),"", VLOOKUP(G246,$A$4:$B$8,2,FALSE()))</f>
        <v/>
      </c>
      <c r="AQ246" s="67" t="str">
        <f aca="false">IF(ISBLANK(H246),"", VLOOKUP(H246,$A$4:$B$8,2,FALSE()))</f>
        <v/>
      </c>
      <c r="AR246" s="67" t="str">
        <f aca="false">IF(ISBLANK(I246),"", VLOOKUP(I246,$A$4:$B$8,2,FALSE()))</f>
        <v/>
      </c>
      <c r="AS246" s="67" t="str">
        <f aca="false">IF(ISBLANK(J246),"", VLOOKUP(J246,$A$4:$B$8,2,FALSE()))</f>
        <v/>
      </c>
      <c r="AT246" s="67" t="str">
        <f aca="false">IF(ISBLANK(K246),"", VLOOKUP(K246,$A$4:$B$8,2,FALSE()))</f>
        <v/>
      </c>
      <c r="AU246" s="67" t="str">
        <f aca="false">IF(ISBLANK(L246),"", VLOOKUP(L246,$A$4:$B$8,2,FALSE()))</f>
        <v/>
      </c>
      <c r="AV246" s="67" t="str">
        <f aca="false">IF(ISBLANK(M246),"", VLOOKUP(M246,$A$4:$B$8,2,FALSE()))</f>
        <v/>
      </c>
      <c r="AW246" s="67" t="str">
        <f aca="false">IF(ISBLANK(N246),"", VLOOKUP(N246,$A$4:$B$8,2,FALSE()))</f>
        <v/>
      </c>
      <c r="AX246" s="67" t="str">
        <f aca="false">IF(ISBLANK(O246),"", VLOOKUP(O246,$A$4:$B$8,2,FALSE()))</f>
        <v/>
      </c>
      <c r="AY246" s="67" t="str">
        <f aca="false">IF(ISBLANK(P246),"", VLOOKUP(P246,$A$4:$B$8,2,FALSE()))</f>
        <v/>
      </c>
      <c r="AZ246" s="67" t="str">
        <f aca="false">IF(ISBLANK(Q246),"", VLOOKUP(Q246,$A$4:$B$8,2,FALSE()))</f>
        <v/>
      </c>
      <c r="BA246" s="67" t="str">
        <f aca="false">IF(ISBLANK(R246),"", VLOOKUP(R246,$A$4:$B$8,2,FALSE()))</f>
        <v/>
      </c>
      <c r="BB246" s="67" t="str">
        <f aca="false">IF(ISBLANK(S246),"", VLOOKUP(S246,$A$4:$B$8,2,FALSE()))</f>
        <v/>
      </c>
      <c r="BC246" s="67" t="str">
        <f aca="false">IF(ISBLANK(T246),"", VLOOKUP(T246,$A$4:$B$8,2,FALSE()))</f>
        <v/>
      </c>
      <c r="BD246" s="67" t="str">
        <f aca="false">IF(ISBLANK(U246),"", VLOOKUP(U246,$A$4:$B$8,2,FALSE()))</f>
        <v/>
      </c>
      <c r="BE246" s="67" t="str">
        <f aca="false">IF(ISBLANK(V246),"", VLOOKUP(V246,$A$4:$B$8,2,FALSE()))</f>
        <v/>
      </c>
      <c r="BF246" s="67" t="str">
        <f aca="false">IF(ISBLANK(W246),"", VLOOKUP(W246,$A$4:$B$8,2,FALSE()))</f>
        <v/>
      </c>
      <c r="BG246" s="67" t="str">
        <f aca="false">IF(ISBLANK(X246),"", VLOOKUP(X246,$A$4:$B$8,2,FALSE()))</f>
        <v/>
      </c>
      <c r="BH246" s="67" t="str">
        <f aca="false">IF(ISBLANK(Y246),"", VLOOKUP(Y246,$A$4:$B$8,2,FALSE()))</f>
        <v/>
      </c>
      <c r="BI246" s="67" t="str">
        <f aca="false">IF(ISBLANK(Z246),"", VLOOKUP(Z246,$A$4:$B$8,2,FALSE()))</f>
        <v/>
      </c>
    </row>
    <row r="247" customFormat="false" ht="17.6" hidden="false" customHeight="true" outlineLevel="0" collapsed="false">
      <c r="A247" s="53"/>
      <c r="B247" s="53"/>
      <c r="C247" s="54" t="str">
        <f aca="false">LEFT(E247,2)</f>
        <v/>
      </c>
      <c r="D247" s="54" t="str">
        <f aca="false">LEFT(F247,2)</f>
        <v/>
      </c>
      <c r="E247" s="55"/>
      <c r="F247" s="55"/>
      <c r="G247" s="56"/>
      <c r="H247" s="56"/>
      <c r="I247" s="56"/>
      <c r="J247" s="56"/>
      <c r="K247" s="56"/>
      <c r="L247" s="56"/>
      <c r="M247" s="56"/>
      <c r="N247" s="56"/>
      <c r="O247" s="56"/>
      <c r="P247" s="56"/>
      <c r="Q247" s="56"/>
      <c r="R247" s="56"/>
      <c r="S247" s="57"/>
      <c r="T247" s="56"/>
      <c r="U247" s="56"/>
      <c r="V247" s="56"/>
      <c r="W247" s="56"/>
      <c r="X247" s="56"/>
      <c r="Y247" s="56"/>
      <c r="Z247" s="56"/>
      <c r="AA247" s="59" t="str">
        <f aca="false">IF(COUNTA(G247:Z247)&gt;1,AB247*0.9,"")</f>
        <v/>
      </c>
      <c r="AB247" s="60" t="str">
        <f aca="false">=IF(COUNTA(G247:Z247)&gt;1,AO247*0.9,"")</f>
        <v/>
      </c>
      <c r="AC247" s="59" t="str">
        <f aca="false">IF(COUNTA(G247:Z247)&gt;1,AB247*1.1,"")</f>
        <v/>
      </c>
      <c r="AD247" s="61" t="n">
        <v>10</v>
      </c>
      <c r="AE247" s="62" t="str">
        <f aca="false">IF(COUNTA(G247:Z247)&gt;1,COUNT(AP247:BI247),"")</f>
        <v/>
      </c>
      <c r="AF247" s="63" t="n">
        <f aca="false">COUNTIF(AP247:BI247,"&gt;0")</f>
        <v>0</v>
      </c>
      <c r="AG247" s="64" t="str">
        <f aca="false">IF(COUNTA(G247:Z247)&gt;1,AF247/AD247,"")</f>
        <v/>
      </c>
      <c r="AH247" s="64" t="str">
        <f aca="false"> IF(COUNTA(G247:Z247)&gt;1,   SLOPE(AP247:BI247,AP$13:BI$13) ,"")</f>
        <v/>
      </c>
      <c r="AI247" s="64" t="n">
        <f aca="false">IF(AF247&gt;0,SUM(AP247:BI247)/AF247,-2)</f>
        <v>-2</v>
      </c>
      <c r="AJ247" s="65" t="str">
        <f aca="false">IF(COUNTA(G247:Z247)&gt;1,  AG247/($AO247-$B$3),"")</f>
        <v/>
      </c>
      <c r="AK247" s="65" t="str">
        <f aca="false">IF(COUNTA(G247:Z247)&gt;1,  AH247/($AO247-$B$3),"")</f>
        <v/>
      </c>
      <c r="AL247" s="65" t="str">
        <f aca="false">IF(COUNTA(G247:Z247)&gt;1,  AI247/($AO247-$B$3),"")</f>
        <v/>
      </c>
      <c r="AM247" s="65" t="str">
        <f aca="false">IF(COUNTA(G247:Z247)&gt;1,  SUM(AJ247:AL247),"")</f>
        <v/>
      </c>
      <c r="AO247" s="66" t="e">
        <f aca="false">AI247+AH247+AG247+B$3</f>
        <v>#VALUE!</v>
      </c>
      <c r="AP247" s="67" t="str">
        <f aca="false">IF(ISBLANK(G247),"", VLOOKUP(G247,$A$4:$B$8,2,FALSE()))</f>
        <v/>
      </c>
      <c r="AQ247" s="67" t="str">
        <f aca="false">IF(ISBLANK(H247),"", VLOOKUP(H247,$A$4:$B$8,2,FALSE()))</f>
        <v/>
      </c>
      <c r="AR247" s="67" t="str">
        <f aca="false">IF(ISBLANK(I247),"", VLOOKUP(I247,$A$4:$B$8,2,FALSE()))</f>
        <v/>
      </c>
      <c r="AS247" s="67" t="str">
        <f aca="false">IF(ISBLANK(J247),"", VLOOKUP(J247,$A$4:$B$8,2,FALSE()))</f>
        <v/>
      </c>
      <c r="AT247" s="67" t="str">
        <f aca="false">IF(ISBLANK(K247),"", VLOOKUP(K247,$A$4:$B$8,2,FALSE()))</f>
        <v/>
      </c>
      <c r="AU247" s="67" t="str">
        <f aca="false">IF(ISBLANK(L247),"", VLOOKUP(L247,$A$4:$B$8,2,FALSE()))</f>
        <v/>
      </c>
      <c r="AV247" s="67" t="str">
        <f aca="false">IF(ISBLANK(M247),"", VLOOKUP(M247,$A$4:$B$8,2,FALSE()))</f>
        <v/>
      </c>
      <c r="AW247" s="67" t="str">
        <f aca="false">IF(ISBLANK(N247),"", VLOOKUP(N247,$A$4:$B$8,2,FALSE()))</f>
        <v/>
      </c>
      <c r="AX247" s="67" t="str">
        <f aca="false">IF(ISBLANK(O247),"", VLOOKUP(O247,$A$4:$B$8,2,FALSE()))</f>
        <v/>
      </c>
      <c r="AY247" s="67" t="str">
        <f aca="false">IF(ISBLANK(P247),"", VLOOKUP(P247,$A$4:$B$8,2,FALSE()))</f>
        <v/>
      </c>
      <c r="AZ247" s="67" t="str">
        <f aca="false">IF(ISBLANK(Q247),"", VLOOKUP(Q247,$A$4:$B$8,2,FALSE()))</f>
        <v/>
      </c>
      <c r="BA247" s="67" t="str">
        <f aca="false">IF(ISBLANK(R247),"", VLOOKUP(R247,$A$4:$B$8,2,FALSE()))</f>
        <v/>
      </c>
      <c r="BB247" s="67" t="str">
        <f aca="false">IF(ISBLANK(S247),"", VLOOKUP(S247,$A$4:$B$8,2,FALSE()))</f>
        <v/>
      </c>
      <c r="BC247" s="67" t="str">
        <f aca="false">IF(ISBLANK(T247),"", VLOOKUP(T247,$A$4:$B$8,2,FALSE()))</f>
        <v/>
      </c>
      <c r="BD247" s="67" t="str">
        <f aca="false">IF(ISBLANK(U247),"", VLOOKUP(U247,$A$4:$B$8,2,FALSE()))</f>
        <v/>
      </c>
      <c r="BE247" s="67" t="str">
        <f aca="false">IF(ISBLANK(V247),"", VLOOKUP(V247,$A$4:$B$8,2,FALSE()))</f>
        <v/>
      </c>
      <c r="BF247" s="67" t="str">
        <f aca="false">IF(ISBLANK(W247),"", VLOOKUP(W247,$A$4:$B$8,2,FALSE()))</f>
        <v/>
      </c>
      <c r="BG247" s="67" t="str">
        <f aca="false">IF(ISBLANK(X247),"", VLOOKUP(X247,$A$4:$B$8,2,FALSE()))</f>
        <v/>
      </c>
      <c r="BH247" s="67" t="str">
        <f aca="false">IF(ISBLANK(Y247),"", VLOOKUP(Y247,$A$4:$B$8,2,FALSE()))</f>
        <v/>
      </c>
      <c r="BI247" s="67" t="str">
        <f aca="false">IF(ISBLANK(Z247),"", VLOOKUP(Z247,$A$4:$B$8,2,FALSE()))</f>
        <v/>
      </c>
    </row>
    <row r="248" customFormat="false" ht="17.6" hidden="false" customHeight="true" outlineLevel="0" collapsed="false">
      <c r="A248" s="57"/>
      <c r="B248" s="69"/>
      <c r="C248" s="54" t="str">
        <f aca="false">LEFT(E248,2)</f>
        <v/>
      </c>
      <c r="D248" s="54" t="str">
        <f aca="false">LEFT(F248,2)</f>
        <v/>
      </c>
      <c r="E248" s="70"/>
      <c r="F248" s="70"/>
      <c r="G248" s="57"/>
      <c r="H248" s="56"/>
      <c r="I248" s="56"/>
      <c r="J248" s="56"/>
      <c r="K248" s="56"/>
      <c r="L248" s="56"/>
      <c r="M248" s="56"/>
      <c r="N248" s="56"/>
      <c r="O248" s="56"/>
      <c r="P248" s="56"/>
      <c r="Q248" s="56"/>
      <c r="R248" s="56"/>
      <c r="S248" s="56"/>
      <c r="T248" s="56"/>
      <c r="U248" s="56"/>
      <c r="V248" s="74"/>
      <c r="W248" s="74"/>
      <c r="X248" s="74"/>
      <c r="Y248" s="57"/>
      <c r="Z248" s="57"/>
      <c r="AA248" s="59" t="str">
        <f aca="false">IF(COUNTA(G248:Z248)&gt;1,AB248*0.9,"")</f>
        <v/>
      </c>
      <c r="AB248" s="60" t="str">
        <f aca="false">=IF(COUNTA(G248:Z248)&gt;1,AO248*0.9,"")</f>
        <v/>
      </c>
      <c r="AC248" s="59" t="str">
        <f aca="false">IF(COUNTA(G248:Z248)&gt;1,AB248*1.1,"")</f>
        <v/>
      </c>
      <c r="AD248" s="61" t="n">
        <v>10</v>
      </c>
      <c r="AE248" s="62" t="str">
        <f aca="false">IF(COUNTA(G248:Z248)&gt;1,COUNT(AP248:BI248),"")</f>
        <v/>
      </c>
      <c r="AF248" s="63" t="n">
        <f aca="false">COUNTIF(AP248:BI248,"&gt;0")</f>
        <v>0</v>
      </c>
      <c r="AG248" s="64" t="str">
        <f aca="false">IF(COUNTA(G248:Z248)&gt;1,AF248/AD248,"")</f>
        <v/>
      </c>
      <c r="AH248" s="64" t="str">
        <f aca="false"> IF(COUNTA(G248:Z248)&gt;1,   SLOPE(AP248:BI248,AP$13:BI$13) ,"")</f>
        <v/>
      </c>
      <c r="AI248" s="64" t="n">
        <f aca="false">IF(AF248&gt;0,SUM(AP248:BI248)/AF248,-2)</f>
        <v>-2</v>
      </c>
      <c r="AJ248" s="65" t="str">
        <f aca="false">IF(COUNTA(G248:Z248)&gt;1,  AG248/($AO248-$B$3),"")</f>
        <v/>
      </c>
      <c r="AK248" s="65" t="str">
        <f aca="false">IF(COUNTA(G248:Z248)&gt;1,  AH248/($AO248-$B$3),"")</f>
        <v/>
      </c>
      <c r="AL248" s="65" t="str">
        <f aca="false">IF(COUNTA(G248:Z248)&gt;1,  AI248/($AO248-$B$3),"")</f>
        <v/>
      </c>
      <c r="AM248" s="65" t="str">
        <f aca="false">IF(COUNTA(G248:Z248)&gt;1,  SUM(AJ248:AL248),"")</f>
        <v/>
      </c>
      <c r="AO248" s="66" t="e">
        <f aca="false">AI248+AH248+AG248+B$3</f>
        <v>#VALUE!</v>
      </c>
      <c r="AP248" s="67" t="str">
        <f aca="false">IF(ISBLANK(G248),"", VLOOKUP(G248,$A$4:$B$8,2,FALSE()))</f>
        <v/>
      </c>
      <c r="AQ248" s="67" t="str">
        <f aca="false">IF(ISBLANK(H248),"", VLOOKUP(H248,$A$4:$B$8,2,FALSE()))</f>
        <v/>
      </c>
      <c r="AR248" s="67" t="str">
        <f aca="false">IF(ISBLANK(I248),"", VLOOKUP(I248,$A$4:$B$8,2,FALSE()))</f>
        <v/>
      </c>
      <c r="AS248" s="67" t="str">
        <f aca="false">IF(ISBLANK(J248),"", VLOOKUP(J248,$A$4:$B$8,2,FALSE()))</f>
        <v/>
      </c>
      <c r="AT248" s="67" t="str">
        <f aca="false">IF(ISBLANK(K248),"", VLOOKUP(K248,$A$4:$B$8,2,FALSE()))</f>
        <v/>
      </c>
      <c r="AU248" s="67" t="str">
        <f aca="false">IF(ISBLANK(L248),"", VLOOKUP(L248,$A$4:$B$8,2,FALSE()))</f>
        <v/>
      </c>
      <c r="AV248" s="67" t="str">
        <f aca="false">IF(ISBLANK(M248),"", VLOOKUP(M248,$A$4:$B$8,2,FALSE()))</f>
        <v/>
      </c>
      <c r="AW248" s="67" t="str">
        <f aca="false">IF(ISBLANK(N248),"", VLOOKUP(N248,$A$4:$B$8,2,FALSE()))</f>
        <v/>
      </c>
      <c r="AX248" s="67" t="str">
        <f aca="false">IF(ISBLANK(O248),"", VLOOKUP(O248,$A$4:$B$8,2,FALSE()))</f>
        <v/>
      </c>
      <c r="AY248" s="67" t="str">
        <f aca="false">IF(ISBLANK(P248),"", VLOOKUP(P248,$A$4:$B$8,2,FALSE()))</f>
        <v/>
      </c>
      <c r="AZ248" s="67" t="str">
        <f aca="false">IF(ISBLANK(Q248),"", VLOOKUP(Q248,$A$4:$B$8,2,FALSE()))</f>
        <v/>
      </c>
      <c r="BA248" s="67" t="str">
        <f aca="false">IF(ISBLANK(R248),"", VLOOKUP(R248,$A$4:$B$8,2,FALSE()))</f>
        <v/>
      </c>
      <c r="BB248" s="67" t="str">
        <f aca="false">IF(ISBLANK(S248),"", VLOOKUP(S248,$A$4:$B$8,2,FALSE()))</f>
        <v/>
      </c>
      <c r="BC248" s="67" t="str">
        <f aca="false">IF(ISBLANK(T248),"", VLOOKUP(T248,$A$4:$B$8,2,FALSE()))</f>
        <v/>
      </c>
      <c r="BD248" s="67" t="str">
        <f aca="false">IF(ISBLANK(U248),"", VLOOKUP(U248,$A$4:$B$8,2,FALSE()))</f>
        <v/>
      </c>
      <c r="BE248" s="67" t="str">
        <f aca="false">IF(ISBLANK(V248),"", VLOOKUP(V248,$A$4:$B$8,2,FALSE()))</f>
        <v/>
      </c>
      <c r="BF248" s="67" t="str">
        <f aca="false">IF(ISBLANK(W248),"", VLOOKUP(W248,$A$4:$B$8,2,FALSE()))</f>
        <v/>
      </c>
      <c r="BG248" s="67" t="str">
        <f aca="false">IF(ISBLANK(X248),"", VLOOKUP(X248,$A$4:$B$8,2,FALSE()))</f>
        <v/>
      </c>
      <c r="BH248" s="67" t="str">
        <f aca="false">IF(ISBLANK(Y248),"", VLOOKUP(Y248,$A$4:$B$8,2,FALSE()))</f>
        <v/>
      </c>
      <c r="BI248" s="67" t="str">
        <f aca="false">IF(ISBLANK(Z248),"", VLOOKUP(Z248,$A$4:$B$8,2,FALSE()))</f>
        <v/>
      </c>
    </row>
    <row r="249" customFormat="false" ht="17.6" hidden="false" customHeight="true" outlineLevel="0" collapsed="false">
      <c r="A249" s="57"/>
      <c r="B249" s="69"/>
      <c r="C249" s="54" t="str">
        <f aca="false">LEFT(E249,2)</f>
        <v/>
      </c>
      <c r="D249" s="54" t="str">
        <f aca="false">LEFT(F249,2)</f>
        <v/>
      </c>
      <c r="E249" s="70"/>
      <c r="F249" s="70"/>
      <c r="G249" s="57"/>
      <c r="H249" s="56"/>
      <c r="I249" s="56"/>
      <c r="J249" s="56"/>
      <c r="K249" s="56"/>
      <c r="L249" s="56"/>
      <c r="M249" s="56"/>
      <c r="N249" s="56"/>
      <c r="O249" s="56"/>
      <c r="P249" s="56"/>
      <c r="Q249" s="56"/>
      <c r="R249" s="56"/>
      <c r="S249" s="56"/>
      <c r="T249" s="56"/>
      <c r="U249" s="56"/>
      <c r="V249" s="56"/>
      <c r="W249" s="57"/>
      <c r="X249" s="57"/>
      <c r="Y249" s="57"/>
      <c r="Z249" s="57"/>
      <c r="AA249" s="59" t="str">
        <f aca="false">IF(COUNTA(G249:Z249)&gt;1,AB249*0.9,"")</f>
        <v/>
      </c>
      <c r="AB249" s="60" t="str">
        <f aca="false">=IF(COUNTA(G249:Z249)&gt;1,AO249*0.9,"")</f>
        <v/>
      </c>
      <c r="AC249" s="59" t="str">
        <f aca="false">IF(COUNTA(G249:Z249)&gt;1,AB249*1.1,"")</f>
        <v/>
      </c>
      <c r="AD249" s="61" t="n">
        <v>10</v>
      </c>
      <c r="AE249" s="62" t="str">
        <f aca="false">IF(COUNTA(G249:Z249)&gt;1,COUNT(AP249:BI249),"")</f>
        <v/>
      </c>
      <c r="AF249" s="63" t="n">
        <f aca="false">COUNTIF(AP249:BI249,"&gt;0")</f>
        <v>0</v>
      </c>
      <c r="AG249" s="64" t="str">
        <f aca="false">IF(COUNTA(G249:Z249)&gt;1,AF249/AD249,"")</f>
        <v/>
      </c>
      <c r="AH249" s="64" t="str">
        <f aca="false"> IF(COUNTA(G249:Z249)&gt;1,   SLOPE(AP249:BI249,AP$13:BI$13) ,"")</f>
        <v/>
      </c>
      <c r="AI249" s="64" t="n">
        <f aca="false">IF(AF249&gt;0,SUM(AP249:BI249)/AF249,-2)</f>
        <v>-2</v>
      </c>
      <c r="AJ249" s="65" t="str">
        <f aca="false">IF(COUNTA(G249:Z249)&gt;1,  AG249/($AO249-$B$3),"")</f>
        <v/>
      </c>
      <c r="AK249" s="65" t="str">
        <f aca="false">IF(COUNTA(G249:Z249)&gt;1,  AH249/($AO249-$B$3),"")</f>
        <v/>
      </c>
      <c r="AL249" s="65" t="str">
        <f aca="false">IF(COUNTA(G249:Z249)&gt;1,  AI249/($AO249-$B$3),"")</f>
        <v/>
      </c>
      <c r="AM249" s="65" t="str">
        <f aca="false">IF(COUNTA(G249:Z249)&gt;1,  SUM(AJ249:AL249),"")</f>
        <v/>
      </c>
      <c r="AO249" s="66" t="e">
        <f aca="false">AI249+AH249+AG249+B$3</f>
        <v>#VALUE!</v>
      </c>
      <c r="AP249" s="67" t="str">
        <f aca="false">IF(ISBLANK(G249),"", VLOOKUP(G249,$A$4:$B$8,2,FALSE()))</f>
        <v/>
      </c>
      <c r="AQ249" s="67" t="str">
        <f aca="false">IF(ISBLANK(H249),"", VLOOKUP(H249,$A$4:$B$8,2,FALSE()))</f>
        <v/>
      </c>
      <c r="AR249" s="67" t="str">
        <f aca="false">IF(ISBLANK(I249),"", VLOOKUP(I249,$A$4:$B$8,2,FALSE()))</f>
        <v/>
      </c>
      <c r="AS249" s="67" t="str">
        <f aca="false">IF(ISBLANK(J249),"", VLOOKUP(J249,$A$4:$B$8,2,FALSE()))</f>
        <v/>
      </c>
      <c r="AT249" s="67" t="str">
        <f aca="false">IF(ISBLANK(K249),"", VLOOKUP(K249,$A$4:$B$8,2,FALSE()))</f>
        <v/>
      </c>
      <c r="AU249" s="67" t="str">
        <f aca="false">IF(ISBLANK(L249),"", VLOOKUP(L249,$A$4:$B$8,2,FALSE()))</f>
        <v/>
      </c>
      <c r="AV249" s="67" t="str">
        <f aca="false">IF(ISBLANK(M249),"", VLOOKUP(M249,$A$4:$B$8,2,FALSE()))</f>
        <v/>
      </c>
      <c r="AW249" s="67" t="str">
        <f aca="false">IF(ISBLANK(N249),"", VLOOKUP(N249,$A$4:$B$8,2,FALSE()))</f>
        <v/>
      </c>
      <c r="AX249" s="67" t="str">
        <f aca="false">IF(ISBLANK(O249),"", VLOOKUP(O249,$A$4:$B$8,2,FALSE()))</f>
        <v/>
      </c>
      <c r="AY249" s="67" t="str">
        <f aca="false">IF(ISBLANK(P249),"", VLOOKUP(P249,$A$4:$B$8,2,FALSE()))</f>
        <v/>
      </c>
      <c r="AZ249" s="67" t="str">
        <f aca="false">IF(ISBLANK(Q249),"", VLOOKUP(Q249,$A$4:$B$8,2,FALSE()))</f>
        <v/>
      </c>
      <c r="BA249" s="67" t="str">
        <f aca="false">IF(ISBLANK(R249),"", VLOOKUP(R249,$A$4:$B$8,2,FALSE()))</f>
        <v/>
      </c>
      <c r="BB249" s="67" t="str">
        <f aca="false">IF(ISBLANK(S249),"", VLOOKUP(S249,$A$4:$B$8,2,FALSE()))</f>
        <v/>
      </c>
      <c r="BC249" s="67" t="str">
        <f aca="false">IF(ISBLANK(T249),"", VLOOKUP(T249,$A$4:$B$8,2,FALSE()))</f>
        <v/>
      </c>
      <c r="BD249" s="67" t="str">
        <f aca="false">IF(ISBLANK(U249),"", VLOOKUP(U249,$A$4:$B$8,2,FALSE()))</f>
        <v/>
      </c>
      <c r="BE249" s="67" t="str">
        <f aca="false">IF(ISBLANK(V249),"", VLOOKUP(V249,$A$4:$B$8,2,FALSE()))</f>
        <v/>
      </c>
      <c r="BF249" s="67" t="str">
        <f aca="false">IF(ISBLANK(W249),"", VLOOKUP(W249,$A$4:$B$8,2,FALSE()))</f>
        <v/>
      </c>
      <c r="BG249" s="67" t="str">
        <f aca="false">IF(ISBLANK(X249),"", VLOOKUP(X249,$A$4:$B$8,2,FALSE()))</f>
        <v/>
      </c>
      <c r="BH249" s="67" t="str">
        <f aca="false">IF(ISBLANK(Y249),"", VLOOKUP(Y249,$A$4:$B$8,2,FALSE()))</f>
        <v/>
      </c>
      <c r="BI249" s="67" t="str">
        <f aca="false">IF(ISBLANK(Z249),"", VLOOKUP(Z249,$A$4:$B$8,2,FALSE()))</f>
        <v/>
      </c>
    </row>
    <row r="250" customFormat="false" ht="17.6" hidden="false" customHeight="true" outlineLevel="0" collapsed="false">
      <c r="A250" s="57"/>
      <c r="B250" s="69"/>
      <c r="C250" s="54" t="str">
        <f aca="false">LEFT(E250,2)</f>
        <v/>
      </c>
      <c r="D250" s="54" t="str">
        <f aca="false">LEFT(F250,2)</f>
        <v/>
      </c>
      <c r="E250" s="70"/>
      <c r="F250" s="70"/>
      <c r="G250" s="56"/>
      <c r="H250" s="56"/>
      <c r="I250" s="56"/>
      <c r="J250" s="56"/>
      <c r="K250" s="56"/>
      <c r="L250" s="56"/>
      <c r="M250" s="56"/>
      <c r="N250" s="56"/>
      <c r="O250" s="56"/>
      <c r="P250" s="56"/>
      <c r="Q250" s="56"/>
      <c r="R250" s="56"/>
      <c r="S250" s="56"/>
      <c r="T250" s="56"/>
      <c r="U250" s="56"/>
      <c r="V250" s="74"/>
      <c r="W250" s="74"/>
      <c r="X250" s="74"/>
      <c r="Y250" s="57"/>
      <c r="Z250" s="57"/>
      <c r="AA250" s="59" t="str">
        <f aca="false">IF(COUNTA(G250:Z250)&gt;1,AB250*0.9,"")</f>
        <v/>
      </c>
      <c r="AB250" s="60" t="str">
        <f aca="false">=IF(COUNTA(G250:Z250)&gt;1,AO250*0.9,"")</f>
        <v/>
      </c>
      <c r="AC250" s="59" t="str">
        <f aca="false">IF(COUNTA(G250:Z250)&gt;1,AB250*1.1,"")</f>
        <v/>
      </c>
      <c r="AD250" s="61" t="n">
        <v>10</v>
      </c>
      <c r="AE250" s="62" t="str">
        <f aca="false">IF(COUNTA(G250:Z250)&gt;1,COUNT(AP250:BI250),"")</f>
        <v/>
      </c>
      <c r="AF250" s="63" t="n">
        <f aca="false">COUNTIF(AP250:BI250,"&gt;0")</f>
        <v>0</v>
      </c>
      <c r="AG250" s="64" t="str">
        <f aca="false">IF(COUNTA(G250:Z250)&gt;1,AF250/AD250,"")</f>
        <v/>
      </c>
      <c r="AH250" s="64" t="str">
        <f aca="false"> IF(COUNTA(G250:Z250)&gt;1,   SLOPE(AP250:BI250,AP$13:BI$13) ,"")</f>
        <v/>
      </c>
      <c r="AI250" s="64" t="n">
        <f aca="false">IF(AF250&gt;0,SUM(AP250:BI250)/AF250,-2)</f>
        <v>-2</v>
      </c>
      <c r="AJ250" s="65" t="str">
        <f aca="false">IF(COUNTA(G250:Z250)&gt;1,  AG250/($AO250-$B$3),"")</f>
        <v/>
      </c>
      <c r="AK250" s="65" t="str">
        <f aca="false">IF(COUNTA(G250:Z250)&gt;1,  AH250/($AO250-$B$3),"")</f>
        <v/>
      </c>
      <c r="AL250" s="65" t="str">
        <f aca="false">IF(COUNTA(G250:Z250)&gt;1,  AI250/($AO250-$B$3),"")</f>
        <v/>
      </c>
      <c r="AM250" s="65" t="str">
        <f aca="false">IF(COUNTA(G250:Z250)&gt;1,  SUM(AJ250:AL250),"")</f>
        <v/>
      </c>
      <c r="AO250" s="66" t="e">
        <f aca="false">AI250+AH250+AG250+B$3</f>
        <v>#VALUE!</v>
      </c>
      <c r="AP250" s="67" t="str">
        <f aca="false">IF(ISBLANK(G250),"", VLOOKUP(G250,$A$4:$B$8,2,FALSE()))</f>
        <v/>
      </c>
      <c r="AQ250" s="67" t="str">
        <f aca="false">IF(ISBLANK(H250),"", VLOOKUP(H250,$A$4:$B$8,2,FALSE()))</f>
        <v/>
      </c>
      <c r="AR250" s="67" t="str">
        <f aca="false">IF(ISBLANK(I250),"", VLOOKUP(I250,$A$4:$B$8,2,FALSE()))</f>
        <v/>
      </c>
      <c r="AS250" s="67" t="str">
        <f aca="false">IF(ISBLANK(J250),"", VLOOKUP(J250,$A$4:$B$8,2,FALSE()))</f>
        <v/>
      </c>
      <c r="AT250" s="67" t="str">
        <f aca="false">IF(ISBLANK(K250),"", VLOOKUP(K250,$A$4:$B$8,2,FALSE()))</f>
        <v/>
      </c>
      <c r="AU250" s="67" t="str">
        <f aca="false">IF(ISBLANK(L250),"", VLOOKUP(L250,$A$4:$B$8,2,FALSE()))</f>
        <v/>
      </c>
      <c r="AV250" s="67" t="str">
        <f aca="false">IF(ISBLANK(M250),"", VLOOKUP(M250,$A$4:$B$8,2,FALSE()))</f>
        <v/>
      </c>
      <c r="AW250" s="67" t="str">
        <f aca="false">IF(ISBLANK(N250),"", VLOOKUP(N250,$A$4:$B$8,2,FALSE()))</f>
        <v/>
      </c>
      <c r="AX250" s="67" t="str">
        <f aca="false">IF(ISBLANK(O250),"", VLOOKUP(O250,$A$4:$B$8,2,FALSE()))</f>
        <v/>
      </c>
      <c r="AY250" s="67" t="str">
        <f aca="false">IF(ISBLANK(P250),"", VLOOKUP(P250,$A$4:$B$8,2,FALSE()))</f>
        <v/>
      </c>
      <c r="AZ250" s="67" t="str">
        <f aca="false">IF(ISBLANK(Q250),"", VLOOKUP(Q250,$A$4:$B$8,2,FALSE()))</f>
        <v/>
      </c>
      <c r="BA250" s="67" t="str">
        <f aca="false">IF(ISBLANK(R250),"", VLOOKUP(R250,$A$4:$B$8,2,FALSE()))</f>
        <v/>
      </c>
      <c r="BB250" s="67" t="str">
        <f aca="false">IF(ISBLANK(S250),"", VLOOKUP(S250,$A$4:$B$8,2,FALSE()))</f>
        <v/>
      </c>
      <c r="BC250" s="67" t="str">
        <f aca="false">IF(ISBLANK(T250),"", VLOOKUP(T250,$A$4:$B$8,2,FALSE()))</f>
        <v/>
      </c>
      <c r="BD250" s="67" t="str">
        <f aca="false">IF(ISBLANK(U250),"", VLOOKUP(U250,$A$4:$B$8,2,FALSE()))</f>
        <v/>
      </c>
      <c r="BE250" s="67" t="str">
        <f aca="false">IF(ISBLANK(V250),"", VLOOKUP(V250,$A$4:$B$8,2,FALSE()))</f>
        <v/>
      </c>
      <c r="BF250" s="67" t="str">
        <f aca="false">IF(ISBLANK(W250),"", VLOOKUP(W250,$A$4:$B$8,2,FALSE()))</f>
        <v/>
      </c>
      <c r="BG250" s="67" t="str">
        <f aca="false">IF(ISBLANK(X250),"", VLOOKUP(X250,$A$4:$B$8,2,FALSE()))</f>
        <v/>
      </c>
      <c r="BH250" s="67" t="str">
        <f aca="false">IF(ISBLANK(Y250),"", VLOOKUP(Y250,$A$4:$B$8,2,FALSE()))</f>
        <v/>
      </c>
      <c r="BI250" s="67" t="str">
        <f aca="false">IF(ISBLANK(Z250),"", VLOOKUP(Z250,$A$4:$B$8,2,FALSE()))</f>
        <v/>
      </c>
    </row>
    <row r="251" customFormat="false" ht="17.6" hidden="false" customHeight="true" outlineLevel="0" collapsed="false">
      <c r="A251" s="57"/>
      <c r="B251" s="69"/>
      <c r="C251" s="54" t="str">
        <f aca="false">LEFT(E251,2)</f>
        <v/>
      </c>
      <c r="D251" s="54" t="str">
        <f aca="false">LEFT(F251,2)</f>
        <v/>
      </c>
      <c r="E251" s="70"/>
      <c r="F251" s="70"/>
      <c r="G251" s="56"/>
      <c r="H251" s="56"/>
      <c r="I251" s="56"/>
      <c r="J251" s="56"/>
      <c r="K251" s="56"/>
      <c r="L251" s="56"/>
      <c r="M251" s="56"/>
      <c r="N251" s="56"/>
      <c r="O251" s="56"/>
      <c r="P251" s="56"/>
      <c r="Q251" s="56"/>
      <c r="R251" s="56"/>
      <c r="S251" s="56"/>
      <c r="T251" s="56"/>
      <c r="U251" s="56"/>
      <c r="V251" s="56"/>
      <c r="W251" s="56"/>
      <c r="X251" s="56"/>
      <c r="Y251" s="57"/>
      <c r="Z251" s="57"/>
      <c r="AA251" s="59" t="str">
        <f aca="false">IF(COUNTA(G251:Z251)&gt;1,AB251*0.9,"")</f>
        <v/>
      </c>
      <c r="AB251" s="60" t="str">
        <f aca="false">=IF(COUNTA(G251:Z251)&gt;1,AO251*0.9,"")</f>
        <v/>
      </c>
      <c r="AC251" s="59" t="str">
        <f aca="false">IF(COUNTA(G251:Z251)&gt;1,AB251*1.1,"")</f>
        <v/>
      </c>
      <c r="AD251" s="61" t="n">
        <v>10</v>
      </c>
      <c r="AE251" s="62" t="str">
        <f aca="false">IF(COUNTA(G251:Z251)&gt;1,COUNT(AP251:BI251),"")</f>
        <v/>
      </c>
      <c r="AF251" s="63" t="n">
        <f aca="false">COUNTIF(AP251:BI251,"&gt;0")</f>
        <v>0</v>
      </c>
      <c r="AG251" s="64" t="str">
        <f aca="false">IF(COUNTA(G251:Z251)&gt;1,AF251/AD251,"")</f>
        <v/>
      </c>
      <c r="AH251" s="64" t="str">
        <f aca="false"> IF(COUNTA(G251:Z251)&gt;1,   SLOPE(AP251:BI251,AP$13:BI$13) ,"")</f>
        <v/>
      </c>
      <c r="AI251" s="64" t="n">
        <f aca="false">IF(AF251&gt;0,SUM(AP251:BI251)/AF251,-2)</f>
        <v>-2</v>
      </c>
      <c r="AJ251" s="65" t="str">
        <f aca="false">IF(COUNTA(G251:Z251)&gt;1,  AG251/($AO251-$B$3),"")</f>
        <v/>
      </c>
      <c r="AK251" s="65" t="str">
        <f aca="false">IF(COUNTA(G251:Z251)&gt;1,  AH251/($AO251-$B$3),"")</f>
        <v/>
      </c>
      <c r="AL251" s="65" t="str">
        <f aca="false">IF(COUNTA(G251:Z251)&gt;1,  AI251/($AO251-$B$3),"")</f>
        <v/>
      </c>
      <c r="AM251" s="65" t="str">
        <f aca="false">IF(COUNTA(G251:Z251)&gt;1,  SUM(AJ251:AL251),"")</f>
        <v/>
      </c>
      <c r="AO251" s="66" t="e">
        <f aca="false">AI251+AH251+AG251+B$3</f>
        <v>#VALUE!</v>
      </c>
      <c r="AP251" s="67" t="str">
        <f aca="false">IF(ISBLANK(G251),"", VLOOKUP(G251,$A$4:$B$8,2,FALSE()))</f>
        <v/>
      </c>
      <c r="AQ251" s="67" t="str">
        <f aca="false">IF(ISBLANK(H251),"", VLOOKUP(H251,$A$4:$B$8,2,FALSE()))</f>
        <v/>
      </c>
      <c r="AR251" s="67" t="str">
        <f aca="false">IF(ISBLANK(I251),"", VLOOKUP(I251,$A$4:$B$8,2,FALSE()))</f>
        <v/>
      </c>
      <c r="AS251" s="67" t="str">
        <f aca="false">IF(ISBLANK(J251),"", VLOOKUP(J251,$A$4:$B$8,2,FALSE()))</f>
        <v/>
      </c>
      <c r="AT251" s="67" t="str">
        <f aca="false">IF(ISBLANK(K251),"", VLOOKUP(K251,$A$4:$B$8,2,FALSE()))</f>
        <v/>
      </c>
      <c r="AU251" s="67" t="str">
        <f aca="false">IF(ISBLANK(L251),"", VLOOKUP(L251,$A$4:$B$8,2,FALSE()))</f>
        <v/>
      </c>
      <c r="AV251" s="67" t="str">
        <f aca="false">IF(ISBLANK(M251),"", VLOOKUP(M251,$A$4:$B$8,2,FALSE()))</f>
        <v/>
      </c>
      <c r="AW251" s="67" t="str">
        <f aca="false">IF(ISBLANK(N251),"", VLOOKUP(N251,$A$4:$B$8,2,FALSE()))</f>
        <v/>
      </c>
      <c r="AX251" s="67" t="str">
        <f aca="false">IF(ISBLANK(O251),"", VLOOKUP(O251,$A$4:$B$8,2,FALSE()))</f>
        <v/>
      </c>
      <c r="AY251" s="67" t="str">
        <f aca="false">IF(ISBLANK(P251),"", VLOOKUP(P251,$A$4:$B$8,2,FALSE()))</f>
        <v/>
      </c>
      <c r="AZ251" s="67" t="str">
        <f aca="false">IF(ISBLANK(Q251),"", VLOOKUP(Q251,$A$4:$B$8,2,FALSE()))</f>
        <v/>
      </c>
      <c r="BA251" s="67" t="str">
        <f aca="false">IF(ISBLANK(R251),"", VLOOKUP(R251,$A$4:$B$8,2,FALSE()))</f>
        <v/>
      </c>
      <c r="BB251" s="67" t="str">
        <f aca="false">IF(ISBLANK(S251),"", VLOOKUP(S251,$A$4:$B$8,2,FALSE()))</f>
        <v/>
      </c>
      <c r="BC251" s="67" t="str">
        <f aca="false">IF(ISBLANK(T251),"", VLOOKUP(T251,$A$4:$B$8,2,FALSE()))</f>
        <v/>
      </c>
      <c r="BD251" s="67" t="str">
        <f aca="false">IF(ISBLANK(U251),"", VLOOKUP(U251,$A$4:$B$8,2,FALSE()))</f>
        <v/>
      </c>
      <c r="BE251" s="67" t="str">
        <f aca="false">IF(ISBLANK(V251),"", VLOOKUP(V251,$A$4:$B$8,2,FALSE()))</f>
        <v/>
      </c>
      <c r="BF251" s="67" t="str">
        <f aca="false">IF(ISBLANK(W251),"", VLOOKUP(W251,$A$4:$B$8,2,FALSE()))</f>
        <v/>
      </c>
      <c r="BG251" s="67" t="str">
        <f aca="false">IF(ISBLANK(X251),"", VLOOKUP(X251,$A$4:$B$8,2,FALSE()))</f>
        <v/>
      </c>
      <c r="BH251" s="67" t="str">
        <f aca="false">IF(ISBLANK(Y251),"", VLOOKUP(Y251,$A$4:$B$8,2,FALSE()))</f>
        <v/>
      </c>
      <c r="BI251" s="67" t="str">
        <f aca="false">IF(ISBLANK(Z251),"", VLOOKUP(Z251,$A$4:$B$8,2,FALSE()))</f>
        <v/>
      </c>
    </row>
    <row r="252" customFormat="false" ht="17.6" hidden="false" customHeight="true" outlineLevel="0" collapsed="false">
      <c r="A252" s="57"/>
      <c r="B252" s="69"/>
      <c r="C252" s="54" t="str">
        <f aca="false">LEFT(E252,2)</f>
        <v/>
      </c>
      <c r="D252" s="54" t="str">
        <f aca="false">LEFT(F252,2)</f>
        <v/>
      </c>
      <c r="E252" s="70"/>
      <c r="F252" s="70"/>
      <c r="G252" s="56"/>
      <c r="H252" s="56"/>
      <c r="I252" s="56"/>
      <c r="J252" s="56"/>
      <c r="K252" s="56"/>
      <c r="L252" s="56"/>
      <c r="M252" s="56"/>
      <c r="N252" s="56"/>
      <c r="O252" s="56"/>
      <c r="P252" s="56"/>
      <c r="Q252" s="56"/>
      <c r="R252" s="56"/>
      <c r="S252" s="56"/>
      <c r="T252" s="56"/>
      <c r="U252" s="56"/>
      <c r="V252" s="57"/>
      <c r="W252" s="57"/>
      <c r="X252" s="57"/>
      <c r="Y252" s="57"/>
      <c r="Z252" s="57"/>
      <c r="AA252" s="59" t="str">
        <f aca="false">IF(COUNTA(G252:Z252)&gt;1,AB252*0.9,"")</f>
        <v/>
      </c>
      <c r="AB252" s="60" t="str">
        <f aca="false">=IF(COUNTA(G252:Z252)&gt;1,AO252*0.9,"")</f>
        <v/>
      </c>
      <c r="AC252" s="59" t="str">
        <f aca="false">IF(COUNTA(G252:Z252)&gt;1,AB252*1.1,"")</f>
        <v/>
      </c>
      <c r="AD252" s="61" t="n">
        <v>10</v>
      </c>
      <c r="AE252" s="62" t="str">
        <f aca="false">IF(COUNTA(G252:Z252)&gt;1,COUNT(AP252:BI252),"")</f>
        <v/>
      </c>
      <c r="AF252" s="63" t="n">
        <f aca="false">COUNTIF(AP252:BI252,"&gt;0")</f>
        <v>0</v>
      </c>
      <c r="AG252" s="64" t="str">
        <f aca="false">IF(COUNTA(G252:Z252)&gt;1,AF252/AD252,"")</f>
        <v/>
      </c>
      <c r="AH252" s="64" t="str">
        <f aca="false"> IF(COUNTA(G252:Z252)&gt;1,   SLOPE(AP252:BI252,AP$13:BI$13) ,"")</f>
        <v/>
      </c>
      <c r="AI252" s="64" t="n">
        <f aca="false">IF(AF252&gt;0,SUM(AP252:BI252)/AF252,-2)</f>
        <v>-2</v>
      </c>
      <c r="AJ252" s="65" t="str">
        <f aca="false">IF(COUNTA(G252:Z252)&gt;1,  AG252/($AO252-$B$3),"")</f>
        <v/>
      </c>
      <c r="AK252" s="65" t="str">
        <f aca="false">IF(COUNTA(G252:Z252)&gt;1,  AH252/($AO252-$B$3),"")</f>
        <v/>
      </c>
      <c r="AL252" s="65" t="str">
        <f aca="false">IF(COUNTA(G252:Z252)&gt;1,  AI252/($AO252-$B$3),"")</f>
        <v/>
      </c>
      <c r="AM252" s="65" t="str">
        <f aca="false">IF(COUNTA(G252:Z252)&gt;1,  SUM(AJ252:AL252),"")</f>
        <v/>
      </c>
      <c r="AO252" s="66" t="e">
        <f aca="false">AI252+AH252+AG252+B$3</f>
        <v>#VALUE!</v>
      </c>
      <c r="AP252" s="67" t="str">
        <f aca="false">IF(ISBLANK(G252),"", VLOOKUP(G252,$A$4:$B$8,2,FALSE()))</f>
        <v/>
      </c>
      <c r="AQ252" s="67" t="str">
        <f aca="false">IF(ISBLANK(H252),"", VLOOKUP(H252,$A$4:$B$8,2,FALSE()))</f>
        <v/>
      </c>
      <c r="AR252" s="67" t="str">
        <f aca="false">IF(ISBLANK(I252),"", VLOOKUP(I252,$A$4:$B$8,2,FALSE()))</f>
        <v/>
      </c>
      <c r="AS252" s="67" t="str">
        <f aca="false">IF(ISBLANK(J252),"", VLOOKUP(J252,$A$4:$B$8,2,FALSE()))</f>
        <v/>
      </c>
      <c r="AT252" s="67" t="str">
        <f aca="false">IF(ISBLANK(K252),"", VLOOKUP(K252,$A$4:$B$8,2,FALSE()))</f>
        <v/>
      </c>
      <c r="AU252" s="67" t="str">
        <f aca="false">IF(ISBLANK(L252),"", VLOOKUP(L252,$A$4:$B$8,2,FALSE()))</f>
        <v/>
      </c>
      <c r="AV252" s="67" t="str">
        <f aca="false">IF(ISBLANK(M252),"", VLOOKUP(M252,$A$4:$B$8,2,FALSE()))</f>
        <v/>
      </c>
      <c r="AW252" s="67" t="str">
        <f aca="false">IF(ISBLANK(N252),"", VLOOKUP(N252,$A$4:$B$8,2,FALSE()))</f>
        <v/>
      </c>
      <c r="AX252" s="67" t="str">
        <f aca="false">IF(ISBLANK(O252),"", VLOOKUP(O252,$A$4:$B$8,2,FALSE()))</f>
        <v/>
      </c>
      <c r="AY252" s="67" t="str">
        <f aca="false">IF(ISBLANK(P252),"", VLOOKUP(P252,$A$4:$B$8,2,FALSE()))</f>
        <v/>
      </c>
      <c r="AZ252" s="67" t="str">
        <f aca="false">IF(ISBLANK(Q252),"", VLOOKUP(Q252,$A$4:$B$8,2,FALSE()))</f>
        <v/>
      </c>
      <c r="BA252" s="67" t="str">
        <f aca="false">IF(ISBLANK(R252),"", VLOOKUP(R252,$A$4:$B$8,2,FALSE()))</f>
        <v/>
      </c>
      <c r="BB252" s="67" t="str">
        <f aca="false">IF(ISBLANK(S252),"", VLOOKUP(S252,$A$4:$B$8,2,FALSE()))</f>
        <v/>
      </c>
      <c r="BC252" s="67" t="str">
        <f aca="false">IF(ISBLANK(T252),"", VLOOKUP(T252,$A$4:$B$8,2,FALSE()))</f>
        <v/>
      </c>
      <c r="BD252" s="67" t="str">
        <f aca="false">IF(ISBLANK(U252),"", VLOOKUP(U252,$A$4:$B$8,2,FALSE()))</f>
        <v/>
      </c>
      <c r="BE252" s="67" t="str">
        <f aca="false">IF(ISBLANK(V252),"", VLOOKUP(V252,$A$4:$B$8,2,FALSE()))</f>
        <v/>
      </c>
      <c r="BF252" s="67" t="str">
        <f aca="false">IF(ISBLANK(W252),"", VLOOKUP(W252,$A$4:$B$8,2,FALSE()))</f>
        <v/>
      </c>
      <c r="BG252" s="67" t="str">
        <f aca="false">IF(ISBLANK(X252),"", VLOOKUP(X252,$A$4:$B$8,2,FALSE()))</f>
        <v/>
      </c>
      <c r="BH252" s="67" t="str">
        <f aca="false">IF(ISBLANK(Y252),"", VLOOKUP(Y252,$A$4:$B$8,2,FALSE()))</f>
        <v/>
      </c>
      <c r="BI252" s="67" t="str">
        <f aca="false">IF(ISBLANK(Z252),"", VLOOKUP(Z252,$A$4:$B$8,2,FALSE()))</f>
        <v/>
      </c>
    </row>
    <row r="253" customFormat="false" ht="17.6" hidden="false" customHeight="true" outlineLevel="0" collapsed="false">
      <c r="A253" s="57"/>
      <c r="B253" s="69"/>
      <c r="C253" s="54" t="str">
        <f aca="false">LEFT(E253,2)</f>
        <v/>
      </c>
      <c r="D253" s="54" t="str">
        <f aca="false">LEFT(F253,2)</f>
        <v/>
      </c>
      <c r="E253" s="70"/>
      <c r="F253" s="70"/>
      <c r="G253" s="56"/>
      <c r="H253" s="56"/>
      <c r="I253" s="56"/>
      <c r="J253" s="56"/>
      <c r="K253" s="56"/>
      <c r="L253" s="56"/>
      <c r="M253" s="56"/>
      <c r="N253" s="56"/>
      <c r="O253" s="56"/>
      <c r="P253" s="56"/>
      <c r="Q253" s="56"/>
      <c r="R253" s="56"/>
      <c r="S253" s="56"/>
      <c r="T253" s="56"/>
      <c r="U253" s="56"/>
      <c r="V253" s="57"/>
      <c r="W253" s="57"/>
      <c r="X253" s="57"/>
      <c r="Y253" s="57"/>
      <c r="Z253" s="57"/>
      <c r="AA253" s="59" t="str">
        <f aca="false">IF(COUNTA(G253:Z253)&gt;1,AB253*0.9,"")</f>
        <v/>
      </c>
      <c r="AB253" s="60" t="str">
        <f aca="false">=IF(COUNTA(G253:Z253)&gt;1,AO253*0.9,"")</f>
        <v/>
      </c>
      <c r="AC253" s="59" t="str">
        <f aca="false">IF(COUNTA(G253:Z253)&gt;1,AB253*1.1,"")</f>
        <v/>
      </c>
      <c r="AD253" s="61" t="n">
        <v>10</v>
      </c>
      <c r="AE253" s="62" t="str">
        <f aca="false">IF(COUNTA(G253:Z253)&gt;1,COUNT(AP253:BI253),"")</f>
        <v/>
      </c>
      <c r="AF253" s="63" t="n">
        <f aca="false">COUNTIF(AP253:BI253,"&gt;0")</f>
        <v>0</v>
      </c>
      <c r="AG253" s="64" t="str">
        <f aca="false">IF(COUNTA(G253:Z253)&gt;1,AF253/AD253,"")</f>
        <v/>
      </c>
      <c r="AH253" s="64" t="str">
        <f aca="false"> IF(COUNTA(G253:Z253)&gt;1,   SLOPE(AP253:BI253,AP$13:BI$13) ,"")</f>
        <v/>
      </c>
      <c r="AI253" s="64" t="n">
        <f aca="false">IF(AF253&gt;0,SUM(AP253:BI253)/AF253,-2)</f>
        <v>-2</v>
      </c>
      <c r="AJ253" s="65" t="str">
        <f aca="false">IF(COUNTA(G253:Z253)&gt;1,  AG253/($AO253-$B$3),"")</f>
        <v/>
      </c>
      <c r="AK253" s="65" t="str">
        <f aca="false">IF(COUNTA(G253:Z253)&gt;1,  AH253/($AO253-$B$3),"")</f>
        <v/>
      </c>
      <c r="AL253" s="65" t="str">
        <f aca="false">IF(COUNTA(G253:Z253)&gt;1,  AI253/($AO253-$B$3),"")</f>
        <v/>
      </c>
      <c r="AM253" s="65" t="str">
        <f aca="false">IF(COUNTA(G253:Z253)&gt;1,  SUM(AJ253:AL253),"")</f>
        <v/>
      </c>
      <c r="AO253" s="66" t="e">
        <f aca="false">AI253+AH253+AG253+B$3</f>
        <v>#VALUE!</v>
      </c>
      <c r="AP253" s="67" t="str">
        <f aca="false">IF(ISBLANK(G253),"", VLOOKUP(G253,$A$4:$B$8,2,FALSE()))</f>
        <v/>
      </c>
      <c r="AQ253" s="67" t="str">
        <f aca="false">IF(ISBLANK(H253),"", VLOOKUP(H253,$A$4:$B$8,2,FALSE()))</f>
        <v/>
      </c>
      <c r="AR253" s="67" t="str">
        <f aca="false">IF(ISBLANK(I253),"", VLOOKUP(I253,$A$4:$B$8,2,FALSE()))</f>
        <v/>
      </c>
      <c r="AS253" s="67" t="str">
        <f aca="false">IF(ISBLANK(J253),"", VLOOKUP(J253,$A$4:$B$8,2,FALSE()))</f>
        <v/>
      </c>
      <c r="AT253" s="67" t="str">
        <f aca="false">IF(ISBLANK(K253),"", VLOOKUP(K253,$A$4:$B$8,2,FALSE()))</f>
        <v/>
      </c>
      <c r="AU253" s="67" t="str">
        <f aca="false">IF(ISBLANK(L253),"", VLOOKUP(L253,$A$4:$B$8,2,FALSE()))</f>
        <v/>
      </c>
      <c r="AV253" s="67" t="str">
        <f aca="false">IF(ISBLANK(M253),"", VLOOKUP(M253,$A$4:$B$8,2,FALSE()))</f>
        <v/>
      </c>
      <c r="AW253" s="67" t="str">
        <f aca="false">IF(ISBLANK(N253),"", VLOOKUP(N253,$A$4:$B$8,2,FALSE()))</f>
        <v/>
      </c>
      <c r="AX253" s="67" t="str">
        <f aca="false">IF(ISBLANK(O253),"", VLOOKUP(O253,$A$4:$B$8,2,FALSE()))</f>
        <v/>
      </c>
      <c r="AY253" s="67" t="str">
        <f aca="false">IF(ISBLANK(P253),"", VLOOKUP(P253,$A$4:$B$8,2,FALSE()))</f>
        <v/>
      </c>
      <c r="AZ253" s="67" t="str">
        <f aca="false">IF(ISBLANK(Q253),"", VLOOKUP(Q253,$A$4:$B$8,2,FALSE()))</f>
        <v/>
      </c>
      <c r="BA253" s="67" t="str">
        <f aca="false">IF(ISBLANK(R253),"", VLOOKUP(R253,$A$4:$B$8,2,FALSE()))</f>
        <v/>
      </c>
      <c r="BB253" s="67" t="str">
        <f aca="false">IF(ISBLANK(S253),"", VLOOKUP(S253,$A$4:$B$8,2,FALSE()))</f>
        <v/>
      </c>
      <c r="BC253" s="67" t="str">
        <f aca="false">IF(ISBLANK(T253),"", VLOOKUP(T253,$A$4:$B$8,2,FALSE()))</f>
        <v/>
      </c>
      <c r="BD253" s="67" t="str">
        <f aca="false">IF(ISBLANK(U253),"", VLOOKUP(U253,$A$4:$B$8,2,FALSE()))</f>
        <v/>
      </c>
      <c r="BE253" s="67" t="str">
        <f aca="false">IF(ISBLANK(V253),"", VLOOKUP(V253,$A$4:$B$8,2,FALSE()))</f>
        <v/>
      </c>
      <c r="BF253" s="67" t="str">
        <f aca="false">IF(ISBLANK(W253),"", VLOOKUP(W253,$A$4:$B$8,2,FALSE()))</f>
        <v/>
      </c>
      <c r="BG253" s="67" t="str">
        <f aca="false">IF(ISBLANK(X253),"", VLOOKUP(X253,$A$4:$B$8,2,FALSE()))</f>
        <v/>
      </c>
      <c r="BH253" s="67" t="str">
        <f aca="false">IF(ISBLANK(Y253),"", VLOOKUP(Y253,$A$4:$B$8,2,FALSE()))</f>
        <v/>
      </c>
      <c r="BI253" s="67" t="str">
        <f aca="false">IF(ISBLANK(Z253),"", VLOOKUP(Z253,$A$4:$B$8,2,FALSE()))</f>
        <v/>
      </c>
    </row>
    <row r="254" customFormat="false" ht="17.6" hidden="false" customHeight="true" outlineLevel="0" collapsed="false">
      <c r="A254" s="57"/>
      <c r="B254" s="69"/>
      <c r="C254" s="54" t="str">
        <f aca="false">LEFT(E254,2)</f>
        <v/>
      </c>
      <c r="D254" s="54" t="str">
        <f aca="false">LEFT(F254,2)</f>
        <v/>
      </c>
      <c r="E254" s="70"/>
      <c r="F254" s="70"/>
      <c r="G254" s="56"/>
      <c r="H254" s="56"/>
      <c r="I254" s="56"/>
      <c r="J254" s="56"/>
      <c r="K254" s="56"/>
      <c r="L254" s="56"/>
      <c r="M254" s="56"/>
      <c r="N254" s="56"/>
      <c r="O254" s="56"/>
      <c r="P254" s="56"/>
      <c r="Q254" s="56"/>
      <c r="R254" s="56"/>
      <c r="S254" s="56"/>
      <c r="T254" s="56"/>
      <c r="U254" s="56"/>
      <c r="V254" s="57"/>
      <c r="W254" s="57"/>
      <c r="X254" s="57"/>
      <c r="Y254" s="57"/>
      <c r="Z254" s="57"/>
      <c r="AA254" s="59" t="str">
        <f aca="false">IF(COUNTA(G254:Z254)&gt;1,AB254*0.9,"")</f>
        <v/>
      </c>
      <c r="AB254" s="60" t="str">
        <f aca="false">=IF(COUNTA(G254:Z254)&gt;1,AO254*0.9,"")</f>
        <v/>
      </c>
      <c r="AC254" s="59" t="str">
        <f aca="false">IF(COUNTA(G254:Z254)&gt;1,AB254*1.1,"")</f>
        <v/>
      </c>
      <c r="AD254" s="61" t="n">
        <v>10</v>
      </c>
      <c r="AE254" s="62" t="str">
        <f aca="false">IF(COUNTA(G254:Z254)&gt;1,COUNT(AP254:BI254),"")</f>
        <v/>
      </c>
      <c r="AF254" s="63" t="n">
        <f aca="false">COUNTIF(AP254:BI254,"&gt;0")</f>
        <v>0</v>
      </c>
      <c r="AG254" s="64" t="str">
        <f aca="false">IF(COUNTA(G254:Z254)&gt;1,AF254/AD254,"")</f>
        <v/>
      </c>
      <c r="AH254" s="64" t="str">
        <f aca="false"> IF(COUNTA(G254:Z254)&gt;1,   SLOPE(AP254:BI254,AP$13:BI$13) ,"")</f>
        <v/>
      </c>
      <c r="AI254" s="64" t="n">
        <f aca="false">IF(AF254&gt;0,SUM(AP254:BI254)/AF254,-2)</f>
        <v>-2</v>
      </c>
      <c r="AJ254" s="65" t="str">
        <f aca="false">IF(COUNTA(G254:Z254)&gt;1,  AG254/($AO254-$B$3),"")</f>
        <v/>
      </c>
      <c r="AK254" s="65" t="str">
        <f aca="false">IF(COUNTA(G254:Z254)&gt;1,  AH254/($AO254-$B$3),"")</f>
        <v/>
      </c>
      <c r="AL254" s="65" t="str">
        <f aca="false">IF(COUNTA(G254:Z254)&gt;1,  AI254/($AO254-$B$3),"")</f>
        <v/>
      </c>
      <c r="AM254" s="65" t="str">
        <f aca="false">IF(COUNTA(G254:Z254)&gt;1,  SUM(AJ254:AL254),"")</f>
        <v/>
      </c>
      <c r="AO254" s="66" t="e">
        <f aca="false">AI254+AH254+AG254+B$3</f>
        <v>#VALUE!</v>
      </c>
      <c r="AP254" s="67" t="str">
        <f aca="false">IF(ISBLANK(G254),"", VLOOKUP(G254,$A$4:$B$8,2,FALSE()))</f>
        <v/>
      </c>
      <c r="AQ254" s="67" t="str">
        <f aca="false">IF(ISBLANK(H254),"", VLOOKUP(H254,$A$4:$B$8,2,FALSE()))</f>
        <v/>
      </c>
      <c r="AR254" s="67" t="str">
        <f aca="false">IF(ISBLANK(I254),"", VLOOKUP(I254,$A$4:$B$8,2,FALSE()))</f>
        <v/>
      </c>
      <c r="AS254" s="67" t="str">
        <f aca="false">IF(ISBLANK(J254),"", VLOOKUP(J254,$A$4:$B$8,2,FALSE()))</f>
        <v/>
      </c>
      <c r="AT254" s="67" t="str">
        <f aca="false">IF(ISBLANK(K254),"", VLOOKUP(K254,$A$4:$B$8,2,FALSE()))</f>
        <v/>
      </c>
      <c r="AU254" s="67" t="str">
        <f aca="false">IF(ISBLANK(L254),"", VLOOKUP(L254,$A$4:$B$8,2,FALSE()))</f>
        <v/>
      </c>
      <c r="AV254" s="67" t="str">
        <f aca="false">IF(ISBLANK(M254),"", VLOOKUP(M254,$A$4:$B$8,2,FALSE()))</f>
        <v/>
      </c>
      <c r="AW254" s="67" t="str">
        <f aca="false">IF(ISBLANK(N254),"", VLOOKUP(N254,$A$4:$B$8,2,FALSE()))</f>
        <v/>
      </c>
      <c r="AX254" s="67" t="str">
        <f aca="false">IF(ISBLANK(O254),"", VLOOKUP(O254,$A$4:$B$8,2,FALSE()))</f>
        <v/>
      </c>
      <c r="AY254" s="67" t="str">
        <f aca="false">IF(ISBLANK(P254),"", VLOOKUP(P254,$A$4:$B$8,2,FALSE()))</f>
        <v/>
      </c>
      <c r="AZ254" s="67" t="str">
        <f aca="false">IF(ISBLANK(Q254),"", VLOOKUP(Q254,$A$4:$B$8,2,FALSE()))</f>
        <v/>
      </c>
      <c r="BA254" s="67" t="str">
        <f aca="false">IF(ISBLANK(R254),"", VLOOKUP(R254,$A$4:$B$8,2,FALSE()))</f>
        <v/>
      </c>
      <c r="BB254" s="67" t="str">
        <f aca="false">IF(ISBLANK(S254),"", VLOOKUP(S254,$A$4:$B$8,2,FALSE()))</f>
        <v/>
      </c>
      <c r="BC254" s="67" t="str">
        <f aca="false">IF(ISBLANK(T254),"", VLOOKUP(T254,$A$4:$B$8,2,FALSE()))</f>
        <v/>
      </c>
      <c r="BD254" s="67" t="str">
        <f aca="false">IF(ISBLANK(U254),"", VLOOKUP(U254,$A$4:$B$8,2,FALSE()))</f>
        <v/>
      </c>
      <c r="BE254" s="67" t="str">
        <f aca="false">IF(ISBLANK(V254),"", VLOOKUP(V254,$A$4:$B$8,2,FALSE()))</f>
        <v/>
      </c>
      <c r="BF254" s="67" t="str">
        <f aca="false">IF(ISBLANK(W254),"", VLOOKUP(W254,$A$4:$B$8,2,FALSE()))</f>
        <v/>
      </c>
      <c r="BG254" s="67" t="str">
        <f aca="false">IF(ISBLANK(X254),"", VLOOKUP(X254,$A$4:$B$8,2,FALSE()))</f>
        <v/>
      </c>
      <c r="BH254" s="67" t="str">
        <f aca="false">IF(ISBLANK(Y254),"", VLOOKUP(Y254,$A$4:$B$8,2,FALSE()))</f>
        <v/>
      </c>
      <c r="BI254" s="67" t="str">
        <f aca="false">IF(ISBLANK(Z254),"", VLOOKUP(Z254,$A$4:$B$8,2,FALSE()))</f>
        <v/>
      </c>
    </row>
    <row r="255" customFormat="false" ht="17.6" hidden="false" customHeight="true" outlineLevel="0" collapsed="false">
      <c r="A255" s="57"/>
      <c r="B255" s="69"/>
      <c r="C255" s="54" t="str">
        <f aca="false">LEFT(E255,2)</f>
        <v/>
      </c>
      <c r="D255" s="54" t="str">
        <f aca="false">LEFT(F255,2)</f>
        <v/>
      </c>
      <c r="E255" s="70"/>
      <c r="F255" s="70"/>
      <c r="G255" s="56"/>
      <c r="H255" s="56"/>
      <c r="I255" s="56"/>
      <c r="J255" s="57"/>
      <c r="K255" s="56"/>
      <c r="L255" s="56"/>
      <c r="M255" s="56"/>
      <c r="N255" s="56"/>
      <c r="O255" s="56"/>
      <c r="P255" s="56"/>
      <c r="Q255" s="56"/>
      <c r="R255" s="56"/>
      <c r="S255" s="56"/>
      <c r="T255" s="56"/>
      <c r="U255" s="56"/>
      <c r="V255" s="56"/>
      <c r="W255" s="57"/>
      <c r="X255" s="57"/>
      <c r="Y255" s="57"/>
      <c r="Z255" s="57"/>
      <c r="AA255" s="59" t="str">
        <f aca="false">IF(COUNTA(G255:Z255)&gt;1,AB255*0.9,"")</f>
        <v/>
      </c>
      <c r="AB255" s="60" t="str">
        <f aca="false">=IF(COUNTA(G255:Z255)&gt;1,AO255*0.9,"")</f>
        <v/>
      </c>
      <c r="AC255" s="59" t="str">
        <f aca="false">IF(COUNTA(G255:Z255)&gt;1,AB255*1.1,"")</f>
        <v/>
      </c>
      <c r="AD255" s="61" t="n">
        <v>10</v>
      </c>
      <c r="AE255" s="62" t="str">
        <f aca="false">IF(COUNTA(G255:Z255)&gt;1,COUNT(AP255:BI255),"")</f>
        <v/>
      </c>
      <c r="AF255" s="63" t="n">
        <f aca="false">COUNTIF(AP255:BI255,"&gt;0")</f>
        <v>0</v>
      </c>
      <c r="AG255" s="64" t="str">
        <f aca="false">IF(COUNTA(G255:Z255)&gt;1,AF255/AD255,"")</f>
        <v/>
      </c>
      <c r="AH255" s="64" t="str">
        <f aca="false"> IF(COUNTA(G255:Z255)&gt;1,   SLOPE(AP255:BI255,AP$13:BI$13) ,"")</f>
        <v/>
      </c>
      <c r="AI255" s="64" t="n">
        <f aca="false">IF(AF255&gt;0,SUM(AP255:BI255)/AF255,-2)</f>
        <v>-2</v>
      </c>
      <c r="AJ255" s="65" t="str">
        <f aca="false">IF(COUNTA(G255:Z255)&gt;1,  AG255/($AO255-$B$3),"")</f>
        <v/>
      </c>
      <c r="AK255" s="65" t="str">
        <f aca="false">IF(COUNTA(G255:Z255)&gt;1,  AH255/($AO255-$B$3),"")</f>
        <v/>
      </c>
      <c r="AL255" s="65" t="str">
        <f aca="false">IF(COUNTA(G255:Z255)&gt;1,  AI255/($AO255-$B$3),"")</f>
        <v/>
      </c>
      <c r="AM255" s="65" t="str">
        <f aca="false">IF(COUNTA(G255:Z255)&gt;1,  SUM(AJ255:AL255),"")</f>
        <v/>
      </c>
      <c r="AO255" s="66" t="e">
        <f aca="false">AI255+AH255+AG255+B$3</f>
        <v>#VALUE!</v>
      </c>
      <c r="AP255" s="67" t="str">
        <f aca="false">IF(ISBLANK(G255),"", VLOOKUP(G255,$A$4:$B$8,2,FALSE()))</f>
        <v/>
      </c>
      <c r="AQ255" s="67" t="str">
        <f aca="false">IF(ISBLANK(H255),"", VLOOKUP(H255,$A$4:$B$8,2,FALSE()))</f>
        <v/>
      </c>
      <c r="AR255" s="67" t="str">
        <f aca="false">IF(ISBLANK(I255),"", VLOOKUP(I255,$A$4:$B$8,2,FALSE()))</f>
        <v/>
      </c>
      <c r="AS255" s="67" t="str">
        <f aca="false">IF(ISBLANK(J255),"", VLOOKUP(J255,$A$4:$B$8,2,FALSE()))</f>
        <v/>
      </c>
      <c r="AT255" s="67" t="str">
        <f aca="false">IF(ISBLANK(K255),"", VLOOKUP(K255,$A$4:$B$8,2,FALSE()))</f>
        <v/>
      </c>
      <c r="AU255" s="67" t="str">
        <f aca="false">IF(ISBLANK(L255),"", VLOOKUP(L255,$A$4:$B$8,2,FALSE()))</f>
        <v/>
      </c>
      <c r="AV255" s="67" t="str">
        <f aca="false">IF(ISBLANK(M255),"", VLOOKUP(M255,$A$4:$B$8,2,FALSE()))</f>
        <v/>
      </c>
      <c r="AW255" s="67" t="str">
        <f aca="false">IF(ISBLANK(N255),"", VLOOKUP(N255,$A$4:$B$8,2,FALSE()))</f>
        <v/>
      </c>
      <c r="AX255" s="67" t="str">
        <f aca="false">IF(ISBLANK(O255),"", VLOOKUP(O255,$A$4:$B$8,2,FALSE()))</f>
        <v/>
      </c>
      <c r="AY255" s="67" t="str">
        <f aca="false">IF(ISBLANK(P255),"", VLOOKUP(P255,$A$4:$B$8,2,FALSE()))</f>
        <v/>
      </c>
      <c r="AZ255" s="67" t="str">
        <f aca="false">IF(ISBLANK(Q255),"", VLOOKUP(Q255,$A$4:$B$8,2,FALSE()))</f>
        <v/>
      </c>
      <c r="BA255" s="67" t="str">
        <f aca="false">IF(ISBLANK(R255),"", VLOOKUP(R255,$A$4:$B$8,2,FALSE()))</f>
        <v/>
      </c>
      <c r="BB255" s="67" t="str">
        <f aca="false">IF(ISBLANK(S255),"", VLOOKUP(S255,$A$4:$B$8,2,FALSE()))</f>
        <v/>
      </c>
      <c r="BC255" s="67" t="str">
        <f aca="false">IF(ISBLANK(T255),"", VLOOKUP(T255,$A$4:$B$8,2,FALSE()))</f>
        <v/>
      </c>
      <c r="BD255" s="67" t="str">
        <f aca="false">IF(ISBLANK(U255),"", VLOOKUP(U255,$A$4:$B$8,2,FALSE()))</f>
        <v/>
      </c>
      <c r="BE255" s="67" t="str">
        <f aca="false">IF(ISBLANK(V255),"", VLOOKUP(V255,$A$4:$B$8,2,FALSE()))</f>
        <v/>
      </c>
      <c r="BF255" s="67" t="str">
        <f aca="false">IF(ISBLANK(W255),"", VLOOKUP(W255,$A$4:$B$8,2,FALSE()))</f>
        <v/>
      </c>
      <c r="BG255" s="67" t="str">
        <f aca="false">IF(ISBLANK(X255),"", VLOOKUP(X255,$A$4:$B$8,2,FALSE()))</f>
        <v/>
      </c>
      <c r="BH255" s="67" t="str">
        <f aca="false">IF(ISBLANK(Y255),"", VLOOKUP(Y255,$A$4:$B$8,2,FALSE()))</f>
        <v/>
      </c>
      <c r="BI255" s="67" t="str">
        <f aca="false">IF(ISBLANK(Z255),"", VLOOKUP(Z255,$A$4:$B$8,2,FALSE()))</f>
        <v/>
      </c>
    </row>
    <row r="256" customFormat="false" ht="17.6" hidden="false" customHeight="true" outlineLevel="0" collapsed="false">
      <c r="A256" s="57"/>
      <c r="B256" s="69"/>
      <c r="C256" s="54" t="str">
        <f aca="false">LEFT(E256,2)</f>
        <v/>
      </c>
      <c r="D256" s="54" t="str">
        <f aca="false">LEFT(F256,2)</f>
        <v/>
      </c>
      <c r="E256" s="70"/>
      <c r="F256" s="70"/>
      <c r="G256" s="56"/>
      <c r="H256" s="56"/>
      <c r="I256" s="56"/>
      <c r="J256" s="56"/>
      <c r="K256" s="56"/>
      <c r="L256" s="56"/>
      <c r="M256" s="56"/>
      <c r="N256" s="56"/>
      <c r="O256" s="56"/>
      <c r="P256" s="56"/>
      <c r="Q256" s="56"/>
      <c r="R256" s="56"/>
      <c r="S256" s="56"/>
      <c r="T256" s="56"/>
      <c r="U256" s="56"/>
      <c r="V256" s="56"/>
      <c r="W256" s="56"/>
      <c r="X256" s="56"/>
      <c r="Y256" s="57"/>
      <c r="Z256" s="57"/>
      <c r="AA256" s="59" t="str">
        <f aca="false">IF(COUNTA(G256:Z256)&gt;1,AB256*0.9,"")</f>
        <v/>
      </c>
      <c r="AB256" s="60" t="str">
        <f aca="false">=IF(COUNTA(G256:Z256)&gt;1,AO256*0.9,"")</f>
        <v/>
      </c>
      <c r="AC256" s="59" t="str">
        <f aca="false">IF(COUNTA(G256:Z256)&gt;1,AB256*1.1,"")</f>
        <v/>
      </c>
      <c r="AD256" s="61" t="n">
        <v>10</v>
      </c>
      <c r="AE256" s="62" t="str">
        <f aca="false">IF(COUNTA(G256:Z256)&gt;1,COUNT(AP256:BI256),"")</f>
        <v/>
      </c>
      <c r="AF256" s="63" t="n">
        <f aca="false">COUNTIF(AP256:BI256,"&gt;0")</f>
        <v>0</v>
      </c>
      <c r="AG256" s="64" t="str">
        <f aca="false">IF(COUNTA(G256:Z256)&gt;1,AF256/AD256,"")</f>
        <v/>
      </c>
      <c r="AH256" s="64" t="str">
        <f aca="false"> IF(COUNTA(G256:Z256)&gt;1,   SLOPE(AP256:BI256,AP$13:BI$13) ,"")</f>
        <v/>
      </c>
      <c r="AI256" s="64" t="n">
        <f aca="false">IF(AF256&gt;0,SUM(AP256:BI256)/AF256,-2)</f>
        <v>-2</v>
      </c>
      <c r="AJ256" s="65" t="str">
        <f aca="false">IF(COUNTA(G256:Z256)&gt;1,  AG256/($AO256-$B$3),"")</f>
        <v/>
      </c>
      <c r="AK256" s="65" t="str">
        <f aca="false">IF(COUNTA(G256:Z256)&gt;1,  AH256/($AO256-$B$3),"")</f>
        <v/>
      </c>
      <c r="AL256" s="65" t="str">
        <f aca="false">IF(COUNTA(G256:Z256)&gt;1,  AI256/($AO256-$B$3),"")</f>
        <v/>
      </c>
      <c r="AM256" s="65" t="str">
        <f aca="false">IF(COUNTA(G256:Z256)&gt;1,  SUM(AJ256:AL256),"")</f>
        <v/>
      </c>
      <c r="AO256" s="66" t="e">
        <f aca="false">AI256+AH256+AG256+B$3</f>
        <v>#VALUE!</v>
      </c>
      <c r="AP256" s="67" t="str">
        <f aca="false">IF(ISBLANK(G256),"", VLOOKUP(G256,$A$4:$B$8,2,FALSE()))</f>
        <v/>
      </c>
      <c r="AQ256" s="67" t="str">
        <f aca="false">IF(ISBLANK(H256),"", VLOOKUP(H256,$A$4:$B$8,2,FALSE()))</f>
        <v/>
      </c>
      <c r="AR256" s="67" t="str">
        <f aca="false">IF(ISBLANK(I256),"", VLOOKUP(I256,$A$4:$B$8,2,FALSE()))</f>
        <v/>
      </c>
      <c r="AS256" s="67" t="str">
        <f aca="false">IF(ISBLANK(J256),"", VLOOKUP(J256,$A$4:$B$8,2,FALSE()))</f>
        <v/>
      </c>
      <c r="AT256" s="67" t="str">
        <f aca="false">IF(ISBLANK(K256),"", VLOOKUP(K256,$A$4:$B$8,2,FALSE()))</f>
        <v/>
      </c>
      <c r="AU256" s="67" t="str">
        <f aca="false">IF(ISBLANK(L256),"", VLOOKUP(L256,$A$4:$B$8,2,FALSE()))</f>
        <v/>
      </c>
      <c r="AV256" s="67" t="str">
        <f aca="false">IF(ISBLANK(M256),"", VLOOKUP(M256,$A$4:$B$8,2,FALSE()))</f>
        <v/>
      </c>
      <c r="AW256" s="67" t="str">
        <f aca="false">IF(ISBLANK(N256),"", VLOOKUP(N256,$A$4:$B$8,2,FALSE()))</f>
        <v/>
      </c>
      <c r="AX256" s="67" t="str">
        <f aca="false">IF(ISBLANK(O256),"", VLOOKUP(O256,$A$4:$B$8,2,FALSE()))</f>
        <v/>
      </c>
      <c r="AY256" s="67" t="str">
        <f aca="false">IF(ISBLANK(P256),"", VLOOKUP(P256,$A$4:$B$8,2,FALSE()))</f>
        <v/>
      </c>
      <c r="AZ256" s="67" t="str">
        <f aca="false">IF(ISBLANK(Q256),"", VLOOKUP(Q256,$A$4:$B$8,2,FALSE()))</f>
        <v/>
      </c>
      <c r="BA256" s="67" t="str">
        <f aca="false">IF(ISBLANK(R256),"", VLOOKUP(R256,$A$4:$B$8,2,FALSE()))</f>
        <v/>
      </c>
      <c r="BB256" s="67" t="str">
        <f aca="false">IF(ISBLANK(S256),"", VLOOKUP(S256,$A$4:$B$8,2,FALSE()))</f>
        <v/>
      </c>
      <c r="BC256" s="67" t="str">
        <f aca="false">IF(ISBLANK(T256),"", VLOOKUP(T256,$A$4:$B$8,2,FALSE()))</f>
        <v/>
      </c>
      <c r="BD256" s="67" t="str">
        <f aca="false">IF(ISBLANK(U256),"", VLOOKUP(U256,$A$4:$B$8,2,FALSE()))</f>
        <v/>
      </c>
      <c r="BE256" s="67" t="str">
        <f aca="false">IF(ISBLANK(V256),"", VLOOKUP(V256,$A$4:$B$8,2,FALSE()))</f>
        <v/>
      </c>
      <c r="BF256" s="67" t="str">
        <f aca="false">IF(ISBLANK(W256),"", VLOOKUP(W256,$A$4:$B$8,2,FALSE()))</f>
        <v/>
      </c>
      <c r="BG256" s="67" t="str">
        <f aca="false">IF(ISBLANK(X256),"", VLOOKUP(X256,$A$4:$B$8,2,FALSE()))</f>
        <v/>
      </c>
      <c r="BH256" s="67" t="str">
        <f aca="false">IF(ISBLANK(Y256),"", VLOOKUP(Y256,$A$4:$B$8,2,FALSE()))</f>
        <v/>
      </c>
      <c r="BI256" s="67" t="str">
        <f aca="false">IF(ISBLANK(Z256),"", VLOOKUP(Z256,$A$4:$B$8,2,FALSE()))</f>
        <v/>
      </c>
    </row>
    <row r="257" customFormat="false" ht="17.6" hidden="false" customHeight="true" outlineLevel="0" collapsed="false">
      <c r="A257" s="57"/>
      <c r="B257" s="69"/>
      <c r="C257" s="54" t="str">
        <f aca="false">LEFT(E257,2)</f>
        <v/>
      </c>
      <c r="D257" s="54" t="str">
        <f aca="false">LEFT(F257,2)</f>
        <v/>
      </c>
      <c r="E257" s="70"/>
      <c r="F257" s="70"/>
      <c r="G257" s="56"/>
      <c r="H257" s="56"/>
      <c r="I257" s="56"/>
      <c r="J257" s="56"/>
      <c r="K257" s="56"/>
      <c r="L257" s="56"/>
      <c r="M257" s="56"/>
      <c r="N257" s="56"/>
      <c r="O257" s="56"/>
      <c r="P257" s="56"/>
      <c r="Q257" s="56"/>
      <c r="R257" s="56"/>
      <c r="S257" s="56"/>
      <c r="T257" s="56"/>
      <c r="U257" s="56"/>
      <c r="V257" s="57"/>
      <c r="W257" s="57"/>
      <c r="X257" s="57"/>
      <c r="Y257" s="57"/>
      <c r="Z257" s="57"/>
      <c r="AA257" s="59" t="str">
        <f aca="false">IF(COUNTA(G257:Z257)&gt;1,AB257*0.9,"")</f>
        <v/>
      </c>
      <c r="AB257" s="60" t="str">
        <f aca="false">=IF(COUNTA(G257:Z257)&gt;1,AO257*0.9,"")</f>
        <v/>
      </c>
      <c r="AC257" s="59" t="str">
        <f aca="false">IF(COUNTA(G257:Z257)&gt;1,AB257*1.1,"")</f>
        <v/>
      </c>
      <c r="AD257" s="61" t="n">
        <v>10</v>
      </c>
      <c r="AE257" s="62" t="str">
        <f aca="false">IF(COUNTA(G257:Z257)&gt;1,COUNT(AP257:BI257),"")</f>
        <v/>
      </c>
      <c r="AF257" s="63" t="n">
        <f aca="false">COUNTIF(AP257:BI257,"&gt;0")</f>
        <v>0</v>
      </c>
      <c r="AG257" s="64" t="str">
        <f aca="false">IF(COUNTA(G257:Z257)&gt;1,AF257/AD257,"")</f>
        <v/>
      </c>
      <c r="AH257" s="64" t="str">
        <f aca="false"> IF(COUNTA(G257:Z257)&gt;1,   SLOPE(AP257:BI257,AP$13:BI$13) ,"")</f>
        <v/>
      </c>
      <c r="AI257" s="64" t="n">
        <f aca="false">IF(AF257&gt;0,SUM(AP257:BI257)/AF257,-2)</f>
        <v>-2</v>
      </c>
      <c r="AJ257" s="65" t="str">
        <f aca="false">IF(COUNTA(G257:Z257)&gt;1,  AG257/($AO257-$B$3),"")</f>
        <v/>
      </c>
      <c r="AK257" s="65" t="str">
        <f aca="false">IF(COUNTA(G257:Z257)&gt;1,  AH257/($AO257-$B$3),"")</f>
        <v/>
      </c>
      <c r="AL257" s="65" t="str">
        <f aca="false">IF(COUNTA(G257:Z257)&gt;1,  AI257/($AO257-$B$3),"")</f>
        <v/>
      </c>
      <c r="AM257" s="65" t="str">
        <f aca="false">IF(COUNTA(G257:Z257)&gt;1,  SUM(AJ257:AL257),"")</f>
        <v/>
      </c>
      <c r="AO257" s="66" t="e">
        <f aca="false">AI257+AH257+AG257+B$3</f>
        <v>#VALUE!</v>
      </c>
      <c r="AP257" s="67" t="str">
        <f aca="false">IF(ISBLANK(G257),"", VLOOKUP(G257,$A$4:$B$8,2,FALSE()))</f>
        <v/>
      </c>
      <c r="AQ257" s="67" t="str">
        <f aca="false">IF(ISBLANK(H257),"", VLOOKUP(H257,$A$4:$B$8,2,FALSE()))</f>
        <v/>
      </c>
      <c r="AR257" s="67" t="str">
        <f aca="false">IF(ISBLANK(I257),"", VLOOKUP(I257,$A$4:$B$8,2,FALSE()))</f>
        <v/>
      </c>
      <c r="AS257" s="67" t="str">
        <f aca="false">IF(ISBLANK(J257),"", VLOOKUP(J257,$A$4:$B$8,2,FALSE()))</f>
        <v/>
      </c>
      <c r="AT257" s="67" t="str">
        <f aca="false">IF(ISBLANK(K257),"", VLOOKUP(K257,$A$4:$B$8,2,FALSE()))</f>
        <v/>
      </c>
      <c r="AU257" s="67" t="str">
        <f aca="false">IF(ISBLANK(L257),"", VLOOKUP(L257,$A$4:$B$8,2,FALSE()))</f>
        <v/>
      </c>
      <c r="AV257" s="67" t="str">
        <f aca="false">IF(ISBLANK(M257),"", VLOOKUP(M257,$A$4:$B$8,2,FALSE()))</f>
        <v/>
      </c>
      <c r="AW257" s="67" t="str">
        <f aca="false">IF(ISBLANK(N257),"", VLOOKUP(N257,$A$4:$B$8,2,FALSE()))</f>
        <v/>
      </c>
      <c r="AX257" s="67" t="str">
        <f aca="false">IF(ISBLANK(O257),"", VLOOKUP(O257,$A$4:$B$8,2,FALSE()))</f>
        <v/>
      </c>
      <c r="AY257" s="67" t="str">
        <f aca="false">IF(ISBLANK(P257),"", VLOOKUP(P257,$A$4:$B$8,2,FALSE()))</f>
        <v/>
      </c>
      <c r="AZ257" s="67" t="str">
        <f aca="false">IF(ISBLANK(Q257),"", VLOOKUP(Q257,$A$4:$B$8,2,FALSE()))</f>
        <v/>
      </c>
      <c r="BA257" s="67" t="str">
        <f aca="false">IF(ISBLANK(R257),"", VLOOKUP(R257,$A$4:$B$8,2,FALSE()))</f>
        <v/>
      </c>
      <c r="BB257" s="67" t="str">
        <f aca="false">IF(ISBLANK(S257),"", VLOOKUP(S257,$A$4:$B$8,2,FALSE()))</f>
        <v/>
      </c>
      <c r="BC257" s="67" t="str">
        <f aca="false">IF(ISBLANK(T257),"", VLOOKUP(T257,$A$4:$B$8,2,FALSE()))</f>
        <v/>
      </c>
      <c r="BD257" s="67" t="str">
        <f aca="false">IF(ISBLANK(U257),"", VLOOKUP(U257,$A$4:$B$8,2,FALSE()))</f>
        <v/>
      </c>
      <c r="BE257" s="67" t="str">
        <f aca="false">IF(ISBLANK(V257),"", VLOOKUP(V257,$A$4:$B$8,2,FALSE()))</f>
        <v/>
      </c>
      <c r="BF257" s="67" t="str">
        <f aca="false">IF(ISBLANK(W257),"", VLOOKUP(W257,$A$4:$B$8,2,FALSE()))</f>
        <v/>
      </c>
      <c r="BG257" s="67" t="str">
        <f aca="false">IF(ISBLANK(X257),"", VLOOKUP(X257,$A$4:$B$8,2,FALSE()))</f>
        <v/>
      </c>
      <c r="BH257" s="67" t="str">
        <f aca="false">IF(ISBLANK(Y257),"", VLOOKUP(Y257,$A$4:$B$8,2,FALSE()))</f>
        <v/>
      </c>
      <c r="BI257" s="67" t="str">
        <f aca="false">IF(ISBLANK(Z257),"", VLOOKUP(Z257,$A$4:$B$8,2,FALSE()))</f>
        <v/>
      </c>
    </row>
    <row r="258" customFormat="false" ht="17.6" hidden="false" customHeight="true" outlineLevel="0" collapsed="false">
      <c r="A258" s="57"/>
      <c r="B258" s="69"/>
      <c r="C258" s="54" t="str">
        <f aca="false">LEFT(E258,2)</f>
        <v/>
      </c>
      <c r="D258" s="54" t="str">
        <f aca="false">LEFT(F258,2)</f>
        <v/>
      </c>
      <c r="E258" s="70"/>
      <c r="F258" s="70"/>
      <c r="G258" s="56"/>
      <c r="H258" s="56"/>
      <c r="I258" s="56"/>
      <c r="J258" s="56"/>
      <c r="K258" s="56"/>
      <c r="L258" s="56"/>
      <c r="M258" s="56"/>
      <c r="N258" s="56"/>
      <c r="O258" s="56"/>
      <c r="P258" s="56"/>
      <c r="Q258" s="56"/>
      <c r="R258" s="56"/>
      <c r="S258" s="56"/>
      <c r="T258" s="56"/>
      <c r="U258" s="56"/>
      <c r="V258" s="56"/>
      <c r="W258" s="56"/>
      <c r="X258" s="56"/>
      <c r="Y258" s="57"/>
      <c r="Z258" s="57"/>
      <c r="AA258" s="59" t="str">
        <f aca="false">IF(COUNTA(G258:Z258)&gt;1,AB258*0.9,"")</f>
        <v/>
      </c>
      <c r="AB258" s="60" t="str">
        <f aca="false">=IF(COUNTA(G258:Z258)&gt;1,AO258*0.9,"")</f>
        <v/>
      </c>
      <c r="AC258" s="59" t="str">
        <f aca="false">IF(COUNTA(G258:Z258)&gt;1,AB258*1.1,"")</f>
        <v/>
      </c>
      <c r="AD258" s="61" t="n">
        <v>10</v>
      </c>
      <c r="AE258" s="62" t="str">
        <f aca="false">IF(COUNTA(G258:Z258)&gt;1,COUNT(AP258:BI258),"")</f>
        <v/>
      </c>
      <c r="AF258" s="63" t="n">
        <f aca="false">COUNTIF(AP258:BI258,"&gt;0")</f>
        <v>0</v>
      </c>
      <c r="AG258" s="64" t="str">
        <f aca="false">IF(COUNTA(G258:Z258)&gt;1,AF258/AD258,"")</f>
        <v/>
      </c>
      <c r="AH258" s="64" t="str">
        <f aca="false"> IF(COUNTA(G258:Z258)&gt;1,   SLOPE(AP258:BI258,AP$13:BI$13) ,"")</f>
        <v/>
      </c>
      <c r="AI258" s="64" t="n">
        <f aca="false">IF(AF258&gt;0,SUM(AP258:BI258)/AF258,-2)</f>
        <v>-2</v>
      </c>
      <c r="AJ258" s="65" t="str">
        <f aca="false">IF(COUNTA(G258:Z258)&gt;1,  AG258/($AO258-$B$3),"")</f>
        <v/>
      </c>
      <c r="AK258" s="65" t="str">
        <f aca="false">IF(COUNTA(G258:Z258)&gt;1,  AH258/($AO258-$B$3),"")</f>
        <v/>
      </c>
      <c r="AL258" s="65" t="str">
        <f aca="false">IF(COUNTA(G258:Z258)&gt;1,  AI258/($AO258-$B$3),"")</f>
        <v/>
      </c>
      <c r="AM258" s="65" t="str">
        <f aca="false">IF(COUNTA(G258:Z258)&gt;1,  SUM(AJ258:AL258),"")</f>
        <v/>
      </c>
      <c r="AO258" s="66" t="e">
        <f aca="false">AI258+AH258+AG258+B$3</f>
        <v>#VALUE!</v>
      </c>
      <c r="AP258" s="67" t="str">
        <f aca="false">IF(ISBLANK(G258),"", VLOOKUP(G258,$A$4:$B$8,2,FALSE()))</f>
        <v/>
      </c>
      <c r="AQ258" s="67" t="str">
        <f aca="false">IF(ISBLANK(H258),"", VLOOKUP(H258,$A$4:$B$8,2,FALSE()))</f>
        <v/>
      </c>
      <c r="AR258" s="67" t="str">
        <f aca="false">IF(ISBLANK(I258),"", VLOOKUP(I258,$A$4:$B$8,2,FALSE()))</f>
        <v/>
      </c>
      <c r="AS258" s="67" t="str">
        <f aca="false">IF(ISBLANK(J258),"", VLOOKUP(J258,$A$4:$B$8,2,FALSE()))</f>
        <v/>
      </c>
      <c r="AT258" s="67" t="str">
        <f aca="false">IF(ISBLANK(K258),"", VLOOKUP(K258,$A$4:$B$8,2,FALSE()))</f>
        <v/>
      </c>
      <c r="AU258" s="67" t="str">
        <f aca="false">IF(ISBLANK(L258),"", VLOOKUP(L258,$A$4:$B$8,2,FALSE()))</f>
        <v/>
      </c>
      <c r="AV258" s="67" t="str">
        <f aca="false">IF(ISBLANK(M258),"", VLOOKUP(M258,$A$4:$B$8,2,FALSE()))</f>
        <v/>
      </c>
      <c r="AW258" s="67" t="str">
        <f aca="false">IF(ISBLANK(N258),"", VLOOKUP(N258,$A$4:$B$8,2,FALSE()))</f>
        <v/>
      </c>
      <c r="AX258" s="67" t="str">
        <f aca="false">IF(ISBLANK(O258),"", VLOOKUP(O258,$A$4:$B$8,2,FALSE()))</f>
        <v/>
      </c>
      <c r="AY258" s="67" t="str">
        <f aca="false">IF(ISBLANK(P258),"", VLOOKUP(P258,$A$4:$B$8,2,FALSE()))</f>
        <v/>
      </c>
      <c r="AZ258" s="67" t="str">
        <f aca="false">IF(ISBLANK(Q258),"", VLOOKUP(Q258,$A$4:$B$8,2,FALSE()))</f>
        <v/>
      </c>
      <c r="BA258" s="67" t="str">
        <f aca="false">IF(ISBLANK(R258),"", VLOOKUP(R258,$A$4:$B$8,2,FALSE()))</f>
        <v/>
      </c>
      <c r="BB258" s="67" t="str">
        <f aca="false">IF(ISBLANK(S258),"", VLOOKUP(S258,$A$4:$B$8,2,FALSE()))</f>
        <v/>
      </c>
      <c r="BC258" s="67" t="str">
        <f aca="false">IF(ISBLANK(T258),"", VLOOKUP(T258,$A$4:$B$8,2,FALSE()))</f>
        <v/>
      </c>
      <c r="BD258" s="67" t="str">
        <f aca="false">IF(ISBLANK(U258),"", VLOOKUP(U258,$A$4:$B$8,2,FALSE()))</f>
        <v/>
      </c>
      <c r="BE258" s="67" t="str">
        <f aca="false">IF(ISBLANK(V258),"", VLOOKUP(V258,$A$4:$B$8,2,FALSE()))</f>
        <v/>
      </c>
      <c r="BF258" s="67" t="str">
        <f aca="false">IF(ISBLANK(W258),"", VLOOKUP(W258,$A$4:$B$8,2,FALSE()))</f>
        <v/>
      </c>
      <c r="BG258" s="67" t="str">
        <f aca="false">IF(ISBLANK(X258),"", VLOOKUP(X258,$A$4:$B$8,2,FALSE()))</f>
        <v/>
      </c>
      <c r="BH258" s="67" t="str">
        <f aca="false">IF(ISBLANK(Y258),"", VLOOKUP(Y258,$A$4:$B$8,2,FALSE()))</f>
        <v/>
      </c>
      <c r="BI258" s="67" t="str">
        <f aca="false">IF(ISBLANK(Z258),"", VLOOKUP(Z258,$A$4:$B$8,2,FALSE()))</f>
        <v/>
      </c>
    </row>
    <row r="259" customFormat="false" ht="17.6" hidden="false" customHeight="true" outlineLevel="0" collapsed="false">
      <c r="A259" s="57"/>
      <c r="B259" s="69"/>
      <c r="C259" s="54" t="str">
        <f aca="false">LEFT(E259,2)</f>
        <v/>
      </c>
      <c r="D259" s="54" t="str">
        <f aca="false">LEFT(F259,2)</f>
        <v/>
      </c>
      <c r="E259" s="70"/>
      <c r="F259" s="70"/>
      <c r="G259" s="56"/>
      <c r="H259" s="56"/>
      <c r="I259" s="56"/>
      <c r="J259" s="56"/>
      <c r="K259" s="56"/>
      <c r="L259" s="56"/>
      <c r="M259" s="56"/>
      <c r="N259" s="56"/>
      <c r="O259" s="56"/>
      <c r="P259" s="56"/>
      <c r="Q259" s="56"/>
      <c r="R259" s="56"/>
      <c r="S259" s="56"/>
      <c r="T259" s="56"/>
      <c r="U259" s="56"/>
      <c r="V259" s="57"/>
      <c r="W259" s="57"/>
      <c r="X259" s="57"/>
      <c r="Y259" s="57"/>
      <c r="Z259" s="57"/>
      <c r="AA259" s="59" t="str">
        <f aca="false">IF(COUNTA(G259:Z259)&gt;1,AB259*0.9,"")</f>
        <v/>
      </c>
      <c r="AB259" s="60" t="str">
        <f aca="false">=IF(COUNTA(G259:Z259)&gt;1,AO259*0.9,"")</f>
        <v/>
      </c>
      <c r="AC259" s="59" t="str">
        <f aca="false">IF(COUNTA(G259:Z259)&gt;1,AB259*1.1,"")</f>
        <v/>
      </c>
      <c r="AD259" s="61" t="n">
        <v>10</v>
      </c>
      <c r="AE259" s="62" t="str">
        <f aca="false">IF(COUNTA(G259:Z259)&gt;1,COUNT(AP259:BI259),"")</f>
        <v/>
      </c>
      <c r="AF259" s="63" t="n">
        <f aca="false">COUNTIF(AP259:BI259,"&gt;0")</f>
        <v>0</v>
      </c>
      <c r="AG259" s="64" t="str">
        <f aca="false">IF(COUNTA(G259:Z259)&gt;1,AF259/AD259,"")</f>
        <v/>
      </c>
      <c r="AH259" s="64" t="str">
        <f aca="false"> IF(COUNTA(G259:Z259)&gt;1,   SLOPE(AP259:BI259,AP$13:BI$13) ,"")</f>
        <v/>
      </c>
      <c r="AI259" s="64" t="n">
        <f aca="false">IF(AF259&gt;0,SUM(AP259:BI259)/AF259,-2)</f>
        <v>-2</v>
      </c>
      <c r="AJ259" s="65" t="str">
        <f aca="false">IF(COUNTA(G259:Z259)&gt;1,  AG259/($AO259-$B$3),"")</f>
        <v/>
      </c>
      <c r="AK259" s="65" t="str">
        <f aca="false">IF(COUNTA(G259:Z259)&gt;1,  AH259/($AO259-$B$3),"")</f>
        <v/>
      </c>
      <c r="AL259" s="65" t="str">
        <f aca="false">IF(COUNTA(G259:Z259)&gt;1,  AI259/($AO259-$B$3),"")</f>
        <v/>
      </c>
      <c r="AM259" s="65" t="str">
        <f aca="false">IF(COUNTA(G259:Z259)&gt;1,  SUM(AJ259:AL259),"")</f>
        <v/>
      </c>
      <c r="AO259" s="66" t="e">
        <f aca="false">AI259+AH259+AG259+B$3</f>
        <v>#VALUE!</v>
      </c>
      <c r="AP259" s="67" t="str">
        <f aca="false">IF(ISBLANK(G259),"", VLOOKUP(G259,$A$4:$B$8,2,FALSE()))</f>
        <v/>
      </c>
      <c r="AQ259" s="67" t="str">
        <f aca="false">IF(ISBLANK(H259),"", VLOOKUP(H259,$A$4:$B$8,2,FALSE()))</f>
        <v/>
      </c>
      <c r="AR259" s="67" t="str">
        <f aca="false">IF(ISBLANK(I259),"", VLOOKUP(I259,$A$4:$B$8,2,FALSE()))</f>
        <v/>
      </c>
      <c r="AS259" s="67" t="str">
        <f aca="false">IF(ISBLANK(J259),"", VLOOKUP(J259,$A$4:$B$8,2,FALSE()))</f>
        <v/>
      </c>
      <c r="AT259" s="67" t="str">
        <f aca="false">IF(ISBLANK(K259),"", VLOOKUP(K259,$A$4:$B$8,2,FALSE()))</f>
        <v/>
      </c>
      <c r="AU259" s="67" t="str">
        <f aca="false">IF(ISBLANK(L259),"", VLOOKUP(L259,$A$4:$B$8,2,FALSE()))</f>
        <v/>
      </c>
      <c r="AV259" s="67" t="str">
        <f aca="false">IF(ISBLANK(M259),"", VLOOKUP(M259,$A$4:$B$8,2,FALSE()))</f>
        <v/>
      </c>
      <c r="AW259" s="67" t="str">
        <f aca="false">IF(ISBLANK(N259),"", VLOOKUP(N259,$A$4:$B$8,2,FALSE()))</f>
        <v/>
      </c>
      <c r="AX259" s="67" t="str">
        <f aca="false">IF(ISBLANK(O259),"", VLOOKUP(O259,$A$4:$B$8,2,FALSE()))</f>
        <v/>
      </c>
      <c r="AY259" s="67" t="str">
        <f aca="false">IF(ISBLANK(P259),"", VLOOKUP(P259,$A$4:$B$8,2,FALSE()))</f>
        <v/>
      </c>
      <c r="AZ259" s="67" t="str">
        <f aca="false">IF(ISBLANK(Q259),"", VLOOKUP(Q259,$A$4:$B$8,2,FALSE()))</f>
        <v/>
      </c>
      <c r="BA259" s="67" t="str">
        <f aca="false">IF(ISBLANK(R259),"", VLOOKUP(R259,$A$4:$B$8,2,FALSE()))</f>
        <v/>
      </c>
      <c r="BB259" s="67" t="str">
        <f aca="false">IF(ISBLANK(S259),"", VLOOKUP(S259,$A$4:$B$8,2,FALSE()))</f>
        <v/>
      </c>
      <c r="BC259" s="67" t="str">
        <f aca="false">IF(ISBLANK(T259),"", VLOOKUP(T259,$A$4:$B$8,2,FALSE()))</f>
        <v/>
      </c>
      <c r="BD259" s="67" t="str">
        <f aca="false">IF(ISBLANK(U259),"", VLOOKUP(U259,$A$4:$B$8,2,FALSE()))</f>
        <v/>
      </c>
      <c r="BE259" s="67" t="str">
        <f aca="false">IF(ISBLANK(V259),"", VLOOKUP(V259,$A$4:$B$8,2,FALSE()))</f>
        <v/>
      </c>
      <c r="BF259" s="67" t="str">
        <f aca="false">IF(ISBLANK(W259),"", VLOOKUP(W259,$A$4:$B$8,2,FALSE()))</f>
        <v/>
      </c>
      <c r="BG259" s="67" t="str">
        <f aca="false">IF(ISBLANK(X259),"", VLOOKUP(X259,$A$4:$B$8,2,FALSE()))</f>
        <v/>
      </c>
      <c r="BH259" s="67" t="str">
        <f aca="false">IF(ISBLANK(Y259),"", VLOOKUP(Y259,$A$4:$B$8,2,FALSE()))</f>
        <v/>
      </c>
      <c r="BI259" s="67" t="str">
        <f aca="false">IF(ISBLANK(Z259),"", VLOOKUP(Z259,$A$4:$B$8,2,FALSE()))</f>
        <v/>
      </c>
    </row>
    <row r="260" customFormat="false" ht="17.6" hidden="false" customHeight="true" outlineLevel="0" collapsed="false">
      <c r="A260" s="57"/>
      <c r="B260" s="69"/>
      <c r="C260" s="54" t="str">
        <f aca="false">LEFT(E260,2)</f>
        <v/>
      </c>
      <c r="D260" s="54" t="str">
        <f aca="false">LEFT(F260,2)</f>
        <v/>
      </c>
      <c r="E260" s="70"/>
      <c r="F260" s="70"/>
      <c r="G260" s="56"/>
      <c r="H260" s="56"/>
      <c r="I260" s="56"/>
      <c r="J260" s="56"/>
      <c r="K260" s="56"/>
      <c r="L260" s="56"/>
      <c r="M260" s="56"/>
      <c r="N260" s="56"/>
      <c r="O260" s="56"/>
      <c r="P260" s="56"/>
      <c r="Q260" s="56"/>
      <c r="R260" s="56"/>
      <c r="S260" s="56"/>
      <c r="T260" s="56"/>
      <c r="U260" s="56"/>
      <c r="V260" s="57"/>
      <c r="W260" s="57"/>
      <c r="X260" s="57"/>
      <c r="Y260" s="57"/>
      <c r="Z260" s="57"/>
      <c r="AA260" s="59" t="str">
        <f aca="false">IF(COUNTA(G260:Z260)&gt;1,AB260*0.9,"")</f>
        <v/>
      </c>
      <c r="AB260" s="60" t="str">
        <f aca="false">=IF(COUNTA(G260:Z260)&gt;1,AO260*0.9,"")</f>
        <v/>
      </c>
      <c r="AC260" s="59" t="str">
        <f aca="false">IF(COUNTA(G260:Z260)&gt;1,AB260*1.1,"")</f>
        <v/>
      </c>
      <c r="AD260" s="61" t="n">
        <v>10</v>
      </c>
      <c r="AE260" s="62" t="str">
        <f aca="false">IF(COUNTA(G260:Z260)&gt;1,COUNT(AP260:BI260),"")</f>
        <v/>
      </c>
      <c r="AF260" s="63" t="n">
        <f aca="false">COUNTIF(AP260:BI260,"&gt;0")</f>
        <v>0</v>
      </c>
      <c r="AG260" s="64" t="str">
        <f aca="false">IF(COUNTA(G260:Z260)&gt;1,AF260/AD260,"")</f>
        <v/>
      </c>
      <c r="AH260" s="64" t="str">
        <f aca="false"> IF(COUNTA(G260:Z260)&gt;1,   SLOPE(AP260:BI260,AP$13:BI$13) ,"")</f>
        <v/>
      </c>
      <c r="AI260" s="64" t="n">
        <f aca="false">IF(AF260&gt;0,SUM(AP260:BI260)/AF260,-2)</f>
        <v>-2</v>
      </c>
      <c r="AJ260" s="65" t="str">
        <f aca="false">IF(COUNTA(G260:Z260)&gt;1,  AG260/($AO260-$B$3),"")</f>
        <v/>
      </c>
      <c r="AK260" s="65" t="str">
        <f aca="false">IF(COUNTA(G260:Z260)&gt;1,  AH260/($AO260-$B$3),"")</f>
        <v/>
      </c>
      <c r="AL260" s="65" t="str">
        <f aca="false">IF(COUNTA(G260:Z260)&gt;1,  AI260/($AO260-$B$3),"")</f>
        <v/>
      </c>
      <c r="AM260" s="65" t="str">
        <f aca="false">IF(COUNTA(G260:Z260)&gt;1,  SUM(AJ260:AL260),"")</f>
        <v/>
      </c>
      <c r="AO260" s="66" t="e">
        <f aca="false">AI260+AH260+AG260+B$3</f>
        <v>#VALUE!</v>
      </c>
      <c r="AP260" s="67" t="str">
        <f aca="false">IF(ISBLANK(G260),"", VLOOKUP(G260,$A$4:$B$8,2,FALSE()))</f>
        <v/>
      </c>
      <c r="AQ260" s="67" t="str">
        <f aca="false">IF(ISBLANK(H260),"", VLOOKUP(H260,$A$4:$B$8,2,FALSE()))</f>
        <v/>
      </c>
      <c r="AR260" s="67" t="str">
        <f aca="false">IF(ISBLANK(I260),"", VLOOKUP(I260,$A$4:$B$8,2,FALSE()))</f>
        <v/>
      </c>
      <c r="AS260" s="67" t="str">
        <f aca="false">IF(ISBLANK(J260),"", VLOOKUP(J260,$A$4:$B$8,2,FALSE()))</f>
        <v/>
      </c>
      <c r="AT260" s="67" t="str">
        <f aca="false">IF(ISBLANK(K260),"", VLOOKUP(K260,$A$4:$B$8,2,FALSE()))</f>
        <v/>
      </c>
      <c r="AU260" s="67" t="str">
        <f aca="false">IF(ISBLANK(L260),"", VLOOKUP(L260,$A$4:$B$8,2,FALSE()))</f>
        <v/>
      </c>
      <c r="AV260" s="67" t="str">
        <f aca="false">IF(ISBLANK(M260),"", VLOOKUP(M260,$A$4:$B$8,2,FALSE()))</f>
        <v/>
      </c>
      <c r="AW260" s="67" t="str">
        <f aca="false">IF(ISBLANK(N260),"", VLOOKUP(N260,$A$4:$B$8,2,FALSE()))</f>
        <v/>
      </c>
      <c r="AX260" s="67" t="str">
        <f aca="false">IF(ISBLANK(O260),"", VLOOKUP(O260,$A$4:$B$8,2,FALSE()))</f>
        <v/>
      </c>
      <c r="AY260" s="67" t="str">
        <f aca="false">IF(ISBLANK(P260),"", VLOOKUP(P260,$A$4:$B$8,2,FALSE()))</f>
        <v/>
      </c>
      <c r="AZ260" s="67" t="str">
        <f aca="false">IF(ISBLANK(Q260),"", VLOOKUP(Q260,$A$4:$B$8,2,FALSE()))</f>
        <v/>
      </c>
      <c r="BA260" s="67" t="str">
        <f aca="false">IF(ISBLANK(R260),"", VLOOKUP(R260,$A$4:$B$8,2,FALSE()))</f>
        <v/>
      </c>
      <c r="BB260" s="67" t="str">
        <f aca="false">IF(ISBLANK(S260),"", VLOOKUP(S260,$A$4:$B$8,2,FALSE()))</f>
        <v/>
      </c>
      <c r="BC260" s="67" t="str">
        <f aca="false">IF(ISBLANK(T260),"", VLOOKUP(T260,$A$4:$B$8,2,FALSE()))</f>
        <v/>
      </c>
      <c r="BD260" s="67" t="str">
        <f aca="false">IF(ISBLANK(U260),"", VLOOKUP(U260,$A$4:$B$8,2,FALSE()))</f>
        <v/>
      </c>
      <c r="BE260" s="67" t="str">
        <f aca="false">IF(ISBLANK(V260),"", VLOOKUP(V260,$A$4:$B$8,2,FALSE()))</f>
        <v/>
      </c>
      <c r="BF260" s="67" t="str">
        <f aca="false">IF(ISBLANK(W260),"", VLOOKUP(W260,$A$4:$B$8,2,FALSE()))</f>
        <v/>
      </c>
      <c r="BG260" s="67" t="str">
        <f aca="false">IF(ISBLANK(X260),"", VLOOKUP(X260,$A$4:$B$8,2,FALSE()))</f>
        <v/>
      </c>
      <c r="BH260" s="67" t="str">
        <f aca="false">IF(ISBLANK(Y260),"", VLOOKUP(Y260,$A$4:$B$8,2,FALSE()))</f>
        <v/>
      </c>
      <c r="BI260" s="67" t="str">
        <f aca="false">IF(ISBLANK(Z260),"", VLOOKUP(Z260,$A$4:$B$8,2,FALSE()))</f>
        <v/>
      </c>
    </row>
    <row r="261" customFormat="false" ht="17.6" hidden="false" customHeight="true" outlineLevel="0" collapsed="false">
      <c r="A261" s="57"/>
      <c r="B261" s="69"/>
      <c r="C261" s="54" t="str">
        <f aca="false">LEFT(E261,2)</f>
        <v/>
      </c>
      <c r="D261" s="54" t="str">
        <f aca="false">LEFT(F261,2)</f>
        <v/>
      </c>
      <c r="E261" s="70"/>
      <c r="F261" s="70"/>
      <c r="G261" s="56"/>
      <c r="H261" s="56"/>
      <c r="I261" s="56"/>
      <c r="J261" s="56"/>
      <c r="K261" s="56"/>
      <c r="L261" s="56"/>
      <c r="M261" s="56"/>
      <c r="N261" s="56"/>
      <c r="O261" s="56"/>
      <c r="P261" s="56"/>
      <c r="Q261" s="56"/>
      <c r="R261" s="56"/>
      <c r="S261" s="56"/>
      <c r="T261" s="56"/>
      <c r="U261" s="56"/>
      <c r="V261" s="57"/>
      <c r="W261" s="57"/>
      <c r="X261" s="57"/>
      <c r="Y261" s="57"/>
      <c r="Z261" s="57"/>
      <c r="AA261" s="59" t="str">
        <f aca="false">IF(COUNTA(G261:Z261)&gt;1,AB261*0.9,"")</f>
        <v/>
      </c>
      <c r="AB261" s="60" t="str">
        <f aca="false">=IF(COUNTA(G261:Z261)&gt;1,AO261*0.9,"")</f>
        <v/>
      </c>
      <c r="AC261" s="59" t="str">
        <f aca="false">IF(COUNTA(G261:Z261)&gt;1,AB261*1.1,"")</f>
        <v/>
      </c>
      <c r="AD261" s="61" t="n">
        <v>10</v>
      </c>
      <c r="AE261" s="62" t="str">
        <f aca="false">IF(COUNTA(G261:Z261)&gt;1,COUNT(AP261:BI261),"")</f>
        <v/>
      </c>
      <c r="AF261" s="63" t="n">
        <f aca="false">COUNTIF(AP261:BI261,"&gt;0")</f>
        <v>0</v>
      </c>
      <c r="AG261" s="64" t="str">
        <f aca="false">IF(COUNTA(G261:Z261)&gt;1,AF261/AD261,"")</f>
        <v/>
      </c>
      <c r="AH261" s="64" t="str">
        <f aca="false"> IF(COUNTA(G261:Z261)&gt;1,   SLOPE(AP261:BI261,AP$13:BI$13) ,"")</f>
        <v/>
      </c>
      <c r="AI261" s="64" t="n">
        <f aca="false">IF(AF261&gt;0,SUM(AP261:BI261)/AF261,-2)</f>
        <v>-2</v>
      </c>
      <c r="AJ261" s="65" t="str">
        <f aca="false">IF(COUNTA(G261:Z261)&gt;1,  AG261/($AO261-$B$3),"")</f>
        <v/>
      </c>
      <c r="AK261" s="65" t="str">
        <f aca="false">IF(COUNTA(G261:Z261)&gt;1,  AH261/($AO261-$B$3),"")</f>
        <v/>
      </c>
      <c r="AL261" s="65" t="str">
        <f aca="false">IF(COUNTA(G261:Z261)&gt;1,  AI261/($AO261-$B$3),"")</f>
        <v/>
      </c>
      <c r="AM261" s="65" t="str">
        <f aca="false">IF(COUNTA(G261:Z261)&gt;1,  SUM(AJ261:AL261),"")</f>
        <v/>
      </c>
      <c r="AO261" s="66" t="e">
        <f aca="false">AI261+AH261+AG261+B$3</f>
        <v>#VALUE!</v>
      </c>
      <c r="AP261" s="67" t="str">
        <f aca="false">IF(ISBLANK(G261),"", VLOOKUP(G261,$A$4:$B$8,2,FALSE()))</f>
        <v/>
      </c>
      <c r="AQ261" s="67" t="str">
        <f aca="false">IF(ISBLANK(H261),"", VLOOKUP(H261,$A$4:$B$8,2,FALSE()))</f>
        <v/>
      </c>
      <c r="AR261" s="67" t="str">
        <f aca="false">IF(ISBLANK(I261),"", VLOOKUP(I261,$A$4:$B$8,2,FALSE()))</f>
        <v/>
      </c>
      <c r="AS261" s="67" t="str">
        <f aca="false">IF(ISBLANK(J261),"", VLOOKUP(J261,$A$4:$B$8,2,FALSE()))</f>
        <v/>
      </c>
      <c r="AT261" s="67" t="str">
        <f aca="false">IF(ISBLANK(K261),"", VLOOKUP(K261,$A$4:$B$8,2,FALSE()))</f>
        <v/>
      </c>
      <c r="AU261" s="67" t="str">
        <f aca="false">IF(ISBLANK(L261),"", VLOOKUP(L261,$A$4:$B$8,2,FALSE()))</f>
        <v/>
      </c>
      <c r="AV261" s="67" t="str">
        <f aca="false">IF(ISBLANK(M261),"", VLOOKUP(M261,$A$4:$B$8,2,FALSE()))</f>
        <v/>
      </c>
      <c r="AW261" s="67" t="str">
        <f aca="false">IF(ISBLANK(N261),"", VLOOKUP(N261,$A$4:$B$8,2,FALSE()))</f>
        <v/>
      </c>
      <c r="AX261" s="67" t="str">
        <f aca="false">IF(ISBLANK(O261),"", VLOOKUP(O261,$A$4:$B$8,2,FALSE()))</f>
        <v/>
      </c>
      <c r="AY261" s="67" t="str">
        <f aca="false">IF(ISBLANK(P261),"", VLOOKUP(P261,$A$4:$B$8,2,FALSE()))</f>
        <v/>
      </c>
      <c r="AZ261" s="67" t="str">
        <f aca="false">IF(ISBLANK(Q261),"", VLOOKUP(Q261,$A$4:$B$8,2,FALSE()))</f>
        <v/>
      </c>
      <c r="BA261" s="67" t="str">
        <f aca="false">IF(ISBLANK(R261),"", VLOOKUP(R261,$A$4:$B$8,2,FALSE()))</f>
        <v/>
      </c>
      <c r="BB261" s="67" t="str">
        <f aca="false">IF(ISBLANK(S261),"", VLOOKUP(S261,$A$4:$B$8,2,FALSE()))</f>
        <v/>
      </c>
      <c r="BC261" s="67" t="str">
        <f aca="false">IF(ISBLANK(T261),"", VLOOKUP(T261,$A$4:$B$8,2,FALSE()))</f>
        <v/>
      </c>
      <c r="BD261" s="67" t="str">
        <f aca="false">IF(ISBLANK(U261),"", VLOOKUP(U261,$A$4:$B$8,2,FALSE()))</f>
        <v/>
      </c>
      <c r="BE261" s="67" t="str">
        <f aca="false">IF(ISBLANK(V261),"", VLOOKUP(V261,$A$4:$B$8,2,FALSE()))</f>
        <v/>
      </c>
      <c r="BF261" s="67" t="str">
        <f aca="false">IF(ISBLANK(W261),"", VLOOKUP(W261,$A$4:$B$8,2,FALSE()))</f>
        <v/>
      </c>
      <c r="BG261" s="67" t="str">
        <f aca="false">IF(ISBLANK(X261),"", VLOOKUP(X261,$A$4:$B$8,2,FALSE()))</f>
        <v/>
      </c>
      <c r="BH261" s="67" t="str">
        <f aca="false">IF(ISBLANK(Y261),"", VLOOKUP(Y261,$A$4:$B$8,2,FALSE()))</f>
        <v/>
      </c>
      <c r="BI261" s="67" t="str">
        <f aca="false">IF(ISBLANK(Z261),"", VLOOKUP(Z261,$A$4:$B$8,2,FALSE()))</f>
        <v/>
      </c>
    </row>
    <row r="262" customFormat="false" ht="17.6" hidden="false" customHeight="true" outlineLevel="0" collapsed="false">
      <c r="A262" s="57"/>
      <c r="B262" s="69"/>
      <c r="C262" s="54" t="str">
        <f aca="false">LEFT(E262,2)</f>
        <v/>
      </c>
      <c r="D262" s="54" t="str">
        <f aca="false">LEFT(F262,2)</f>
        <v/>
      </c>
      <c r="E262" s="70"/>
      <c r="F262" s="70"/>
      <c r="G262" s="56"/>
      <c r="H262" s="56"/>
      <c r="I262" s="56"/>
      <c r="J262" s="56"/>
      <c r="K262" s="56"/>
      <c r="L262" s="56"/>
      <c r="M262" s="56"/>
      <c r="N262" s="56"/>
      <c r="O262" s="56"/>
      <c r="P262" s="56"/>
      <c r="Q262" s="56"/>
      <c r="R262" s="56"/>
      <c r="S262" s="56"/>
      <c r="T262" s="56"/>
      <c r="U262" s="56"/>
      <c r="V262" s="57"/>
      <c r="W262" s="57"/>
      <c r="X262" s="57"/>
      <c r="Y262" s="57"/>
      <c r="Z262" s="57"/>
      <c r="AA262" s="59" t="str">
        <f aca="false">IF(COUNTA(G262:Z262)&gt;1,AB262*0.9,"")</f>
        <v/>
      </c>
      <c r="AB262" s="60" t="str">
        <f aca="false">=IF(COUNTA(G262:Z262)&gt;1,AO262*0.9,"")</f>
        <v/>
      </c>
      <c r="AC262" s="59" t="str">
        <f aca="false">IF(COUNTA(G262:Z262)&gt;1,AB262*1.1,"")</f>
        <v/>
      </c>
      <c r="AD262" s="61" t="n">
        <v>10</v>
      </c>
      <c r="AE262" s="62" t="str">
        <f aca="false">IF(COUNTA(G262:Z262)&gt;1,COUNT(AP262:BI262),"")</f>
        <v/>
      </c>
      <c r="AF262" s="63" t="n">
        <f aca="false">COUNTIF(AP262:BI262,"&gt;0")</f>
        <v>0</v>
      </c>
      <c r="AG262" s="64" t="str">
        <f aca="false">IF(COUNTA(G262:Z262)&gt;1,AF262/AD262,"")</f>
        <v/>
      </c>
      <c r="AH262" s="64" t="str">
        <f aca="false"> IF(COUNTA(G262:Z262)&gt;1,   SLOPE(AP262:BI262,AP$13:BI$13) ,"")</f>
        <v/>
      </c>
      <c r="AI262" s="64" t="n">
        <f aca="false">IF(AF262&gt;0,SUM(AP262:BI262)/AF262,-2)</f>
        <v>-2</v>
      </c>
      <c r="AJ262" s="65" t="str">
        <f aca="false">IF(COUNTA(G262:Z262)&gt;1,  AG262/($AO262-$B$3),"")</f>
        <v/>
      </c>
      <c r="AK262" s="65" t="str">
        <f aca="false">IF(COUNTA(G262:Z262)&gt;1,  AH262/($AO262-$B$3),"")</f>
        <v/>
      </c>
      <c r="AL262" s="65" t="str">
        <f aca="false">IF(COUNTA(G262:Z262)&gt;1,  AI262/($AO262-$B$3),"")</f>
        <v/>
      </c>
      <c r="AM262" s="65" t="str">
        <f aca="false">IF(COUNTA(G262:Z262)&gt;1,  SUM(AJ262:AL262),"")</f>
        <v/>
      </c>
      <c r="AO262" s="66" t="e">
        <f aca="false">AI262+AH262+AG262+B$3</f>
        <v>#VALUE!</v>
      </c>
      <c r="AP262" s="67" t="str">
        <f aca="false">IF(ISBLANK(G262),"", VLOOKUP(G262,$A$4:$B$8,2,FALSE()))</f>
        <v/>
      </c>
      <c r="AQ262" s="67" t="str">
        <f aca="false">IF(ISBLANK(H262),"", VLOOKUP(H262,$A$4:$B$8,2,FALSE()))</f>
        <v/>
      </c>
      <c r="AR262" s="67" t="str">
        <f aca="false">IF(ISBLANK(I262),"", VLOOKUP(I262,$A$4:$B$8,2,FALSE()))</f>
        <v/>
      </c>
      <c r="AS262" s="67" t="str">
        <f aca="false">IF(ISBLANK(J262),"", VLOOKUP(J262,$A$4:$B$8,2,FALSE()))</f>
        <v/>
      </c>
      <c r="AT262" s="67" t="str">
        <f aca="false">IF(ISBLANK(K262),"", VLOOKUP(K262,$A$4:$B$8,2,FALSE()))</f>
        <v/>
      </c>
      <c r="AU262" s="67" t="str">
        <f aca="false">IF(ISBLANK(L262),"", VLOOKUP(L262,$A$4:$B$8,2,FALSE()))</f>
        <v/>
      </c>
      <c r="AV262" s="67" t="str">
        <f aca="false">IF(ISBLANK(M262),"", VLOOKUP(M262,$A$4:$B$8,2,FALSE()))</f>
        <v/>
      </c>
      <c r="AW262" s="67" t="str">
        <f aca="false">IF(ISBLANK(N262),"", VLOOKUP(N262,$A$4:$B$8,2,FALSE()))</f>
        <v/>
      </c>
      <c r="AX262" s="67" t="str">
        <f aca="false">IF(ISBLANK(O262),"", VLOOKUP(O262,$A$4:$B$8,2,FALSE()))</f>
        <v/>
      </c>
      <c r="AY262" s="67" t="str">
        <f aca="false">IF(ISBLANK(P262),"", VLOOKUP(P262,$A$4:$B$8,2,FALSE()))</f>
        <v/>
      </c>
      <c r="AZ262" s="67" t="str">
        <f aca="false">IF(ISBLANK(Q262),"", VLOOKUP(Q262,$A$4:$B$8,2,FALSE()))</f>
        <v/>
      </c>
      <c r="BA262" s="67" t="str">
        <f aca="false">IF(ISBLANK(R262),"", VLOOKUP(R262,$A$4:$B$8,2,FALSE()))</f>
        <v/>
      </c>
      <c r="BB262" s="67" t="str">
        <f aca="false">IF(ISBLANK(S262),"", VLOOKUP(S262,$A$4:$B$8,2,FALSE()))</f>
        <v/>
      </c>
      <c r="BC262" s="67" t="str">
        <f aca="false">IF(ISBLANK(T262),"", VLOOKUP(T262,$A$4:$B$8,2,FALSE()))</f>
        <v/>
      </c>
      <c r="BD262" s="67" t="str">
        <f aca="false">IF(ISBLANK(U262),"", VLOOKUP(U262,$A$4:$B$8,2,FALSE()))</f>
        <v/>
      </c>
      <c r="BE262" s="67" t="str">
        <f aca="false">IF(ISBLANK(V262),"", VLOOKUP(V262,$A$4:$B$8,2,FALSE()))</f>
        <v/>
      </c>
      <c r="BF262" s="67" t="str">
        <f aca="false">IF(ISBLANK(W262),"", VLOOKUP(W262,$A$4:$B$8,2,FALSE()))</f>
        <v/>
      </c>
      <c r="BG262" s="67" t="str">
        <f aca="false">IF(ISBLANK(X262),"", VLOOKUP(X262,$A$4:$B$8,2,FALSE()))</f>
        <v/>
      </c>
      <c r="BH262" s="67" t="str">
        <f aca="false">IF(ISBLANK(Y262),"", VLOOKUP(Y262,$A$4:$B$8,2,FALSE()))</f>
        <v/>
      </c>
      <c r="BI262" s="67" t="str">
        <f aca="false">IF(ISBLANK(Z262),"", VLOOKUP(Z262,$A$4:$B$8,2,FALSE()))</f>
        <v/>
      </c>
    </row>
    <row r="263" customFormat="false" ht="17.6" hidden="false" customHeight="true" outlineLevel="0" collapsed="false">
      <c r="A263" s="57"/>
      <c r="B263" s="69"/>
      <c r="C263" s="54" t="str">
        <f aca="false">LEFT(E263,2)</f>
        <v/>
      </c>
      <c r="D263" s="54" t="str">
        <f aca="false">LEFT(F263,2)</f>
        <v/>
      </c>
      <c r="E263" s="70"/>
      <c r="F263" s="70"/>
      <c r="G263" s="56"/>
      <c r="H263" s="56"/>
      <c r="I263" s="56"/>
      <c r="J263" s="56"/>
      <c r="K263" s="56"/>
      <c r="L263" s="56"/>
      <c r="M263" s="56"/>
      <c r="N263" s="56"/>
      <c r="O263" s="56"/>
      <c r="P263" s="56"/>
      <c r="Q263" s="56"/>
      <c r="R263" s="56"/>
      <c r="S263" s="56"/>
      <c r="T263" s="56"/>
      <c r="U263" s="56"/>
      <c r="V263" s="57"/>
      <c r="W263" s="57"/>
      <c r="X263" s="57"/>
      <c r="Y263" s="57"/>
      <c r="Z263" s="57"/>
      <c r="AA263" s="59" t="str">
        <f aca="false">IF(COUNTA(G263:Z263)&gt;1,AB263*0.9,"")</f>
        <v/>
      </c>
      <c r="AB263" s="60" t="str">
        <f aca="false">=IF(COUNTA(G263:Z263)&gt;1,AO263*0.9,"")</f>
        <v/>
      </c>
      <c r="AC263" s="59" t="str">
        <f aca="false">IF(COUNTA(G263:Z263)&gt;1,AB263*1.1,"")</f>
        <v/>
      </c>
      <c r="AD263" s="61" t="n">
        <v>10</v>
      </c>
      <c r="AE263" s="62" t="str">
        <f aca="false">IF(COUNTA(G263:Z263)&gt;1,COUNT(AP263:BI263),"")</f>
        <v/>
      </c>
      <c r="AF263" s="63" t="n">
        <f aca="false">COUNTIF(AP263:BI263,"&gt;0")</f>
        <v>0</v>
      </c>
      <c r="AG263" s="64" t="str">
        <f aca="false">IF(COUNTA(G263:Z263)&gt;1,AF263/AD263,"")</f>
        <v/>
      </c>
      <c r="AH263" s="64" t="str">
        <f aca="false"> IF(COUNTA(G263:Z263)&gt;1,   SLOPE(AP263:BI263,AP$13:BI$13) ,"")</f>
        <v/>
      </c>
      <c r="AI263" s="64" t="n">
        <f aca="false">IF(AF263&gt;0,SUM(AP263:BI263)/AF263,-2)</f>
        <v>-2</v>
      </c>
      <c r="AJ263" s="65" t="str">
        <f aca="false">IF(COUNTA(G263:Z263)&gt;1,  AG263/($AO263-$B$3),"")</f>
        <v/>
      </c>
      <c r="AK263" s="65" t="str">
        <f aca="false">IF(COUNTA(G263:Z263)&gt;1,  AH263/($AO263-$B$3),"")</f>
        <v/>
      </c>
      <c r="AL263" s="65" t="str">
        <f aca="false">IF(COUNTA(G263:Z263)&gt;1,  AI263/($AO263-$B$3),"")</f>
        <v/>
      </c>
      <c r="AM263" s="65" t="str">
        <f aca="false">IF(COUNTA(G263:Z263)&gt;1,  SUM(AJ263:AL263),"")</f>
        <v/>
      </c>
      <c r="AO263" s="66" t="e">
        <f aca="false">AI263+AH263+AG263+B$3</f>
        <v>#VALUE!</v>
      </c>
      <c r="AP263" s="67" t="str">
        <f aca="false">IF(ISBLANK(G263),"", VLOOKUP(G263,$A$4:$B$8,2,FALSE()))</f>
        <v/>
      </c>
      <c r="AQ263" s="67" t="str">
        <f aca="false">IF(ISBLANK(H263),"", VLOOKUP(H263,$A$4:$B$8,2,FALSE()))</f>
        <v/>
      </c>
      <c r="AR263" s="67" t="str">
        <f aca="false">IF(ISBLANK(I263),"", VLOOKUP(I263,$A$4:$B$8,2,FALSE()))</f>
        <v/>
      </c>
      <c r="AS263" s="67" t="str">
        <f aca="false">IF(ISBLANK(J263),"", VLOOKUP(J263,$A$4:$B$8,2,FALSE()))</f>
        <v/>
      </c>
      <c r="AT263" s="67" t="str">
        <f aca="false">IF(ISBLANK(K263),"", VLOOKUP(K263,$A$4:$B$8,2,FALSE()))</f>
        <v/>
      </c>
      <c r="AU263" s="67" t="str">
        <f aca="false">IF(ISBLANK(L263),"", VLOOKUP(L263,$A$4:$B$8,2,FALSE()))</f>
        <v/>
      </c>
      <c r="AV263" s="67" t="str">
        <f aca="false">IF(ISBLANK(M263),"", VLOOKUP(M263,$A$4:$B$8,2,FALSE()))</f>
        <v/>
      </c>
      <c r="AW263" s="67" t="str">
        <f aca="false">IF(ISBLANK(N263),"", VLOOKUP(N263,$A$4:$B$8,2,FALSE()))</f>
        <v/>
      </c>
      <c r="AX263" s="67" t="str">
        <f aca="false">IF(ISBLANK(O263),"", VLOOKUP(O263,$A$4:$B$8,2,FALSE()))</f>
        <v/>
      </c>
      <c r="AY263" s="67" t="str">
        <f aca="false">IF(ISBLANK(P263),"", VLOOKUP(P263,$A$4:$B$8,2,FALSE()))</f>
        <v/>
      </c>
      <c r="AZ263" s="67" t="str">
        <f aca="false">IF(ISBLANK(Q263),"", VLOOKUP(Q263,$A$4:$B$8,2,FALSE()))</f>
        <v/>
      </c>
      <c r="BA263" s="67" t="str">
        <f aca="false">IF(ISBLANK(R263),"", VLOOKUP(R263,$A$4:$B$8,2,FALSE()))</f>
        <v/>
      </c>
      <c r="BB263" s="67" t="str">
        <f aca="false">IF(ISBLANK(S263),"", VLOOKUP(S263,$A$4:$B$8,2,FALSE()))</f>
        <v/>
      </c>
      <c r="BC263" s="67" t="str">
        <f aca="false">IF(ISBLANK(T263),"", VLOOKUP(T263,$A$4:$B$8,2,FALSE()))</f>
        <v/>
      </c>
      <c r="BD263" s="67" t="str">
        <f aca="false">IF(ISBLANK(U263),"", VLOOKUP(U263,$A$4:$B$8,2,FALSE()))</f>
        <v/>
      </c>
      <c r="BE263" s="67" t="str">
        <f aca="false">IF(ISBLANK(V263),"", VLOOKUP(V263,$A$4:$B$8,2,FALSE()))</f>
        <v/>
      </c>
      <c r="BF263" s="67" t="str">
        <f aca="false">IF(ISBLANK(W263),"", VLOOKUP(W263,$A$4:$B$8,2,FALSE()))</f>
        <v/>
      </c>
      <c r="BG263" s="67" t="str">
        <f aca="false">IF(ISBLANK(X263),"", VLOOKUP(X263,$A$4:$B$8,2,FALSE()))</f>
        <v/>
      </c>
      <c r="BH263" s="67" t="str">
        <f aca="false">IF(ISBLANK(Y263),"", VLOOKUP(Y263,$A$4:$B$8,2,FALSE()))</f>
        <v/>
      </c>
      <c r="BI263" s="67" t="str">
        <f aca="false">IF(ISBLANK(Z263),"", VLOOKUP(Z263,$A$4:$B$8,2,FALSE()))</f>
        <v/>
      </c>
    </row>
    <row r="264" customFormat="false" ht="17.6" hidden="false" customHeight="true" outlineLevel="0" collapsed="false">
      <c r="A264" s="57"/>
      <c r="B264" s="69"/>
      <c r="C264" s="54" t="str">
        <f aca="false">LEFT(E264,2)</f>
        <v/>
      </c>
      <c r="D264" s="54" t="str">
        <f aca="false">LEFT(F264,2)</f>
        <v/>
      </c>
      <c r="E264" s="70"/>
      <c r="F264" s="70"/>
      <c r="G264" s="56"/>
      <c r="H264" s="56"/>
      <c r="I264" s="56"/>
      <c r="J264" s="56"/>
      <c r="K264" s="56"/>
      <c r="L264" s="56"/>
      <c r="M264" s="56"/>
      <c r="N264" s="56"/>
      <c r="O264" s="56"/>
      <c r="P264" s="56"/>
      <c r="Q264" s="56"/>
      <c r="R264" s="56"/>
      <c r="S264" s="56"/>
      <c r="T264" s="56"/>
      <c r="U264" s="56"/>
      <c r="V264" s="57"/>
      <c r="W264" s="57"/>
      <c r="X264" s="57"/>
      <c r="Y264" s="57"/>
      <c r="Z264" s="57"/>
      <c r="AA264" s="59" t="str">
        <f aca="false">IF(COUNTA(G264:Z264)&gt;1,AB264*0.9,"")</f>
        <v/>
      </c>
      <c r="AB264" s="60" t="str">
        <f aca="false">=IF(COUNTA(G264:Z264)&gt;1,AO264*0.9,"")</f>
        <v/>
      </c>
      <c r="AC264" s="59" t="str">
        <f aca="false">IF(COUNTA(G264:Z264)&gt;1,AB264*1.1,"")</f>
        <v/>
      </c>
      <c r="AD264" s="61" t="n">
        <v>10</v>
      </c>
      <c r="AE264" s="62" t="str">
        <f aca="false">IF(COUNTA(G264:Z264)&gt;1,COUNT(AP264:BI264),"")</f>
        <v/>
      </c>
      <c r="AF264" s="63" t="n">
        <f aca="false">COUNTIF(AP264:BI264,"&gt;0")</f>
        <v>0</v>
      </c>
      <c r="AG264" s="64" t="str">
        <f aca="false">IF(COUNTA(G264:Z264)&gt;1,AF264/AD264,"")</f>
        <v/>
      </c>
      <c r="AH264" s="64" t="str">
        <f aca="false"> IF(COUNTA(G264:Z264)&gt;1,   SLOPE(AP264:BI264,AP$13:BI$13) ,"")</f>
        <v/>
      </c>
      <c r="AI264" s="64" t="n">
        <f aca="false">IF(AF264&gt;0,SUM(AP264:BI264)/AF264,-2)</f>
        <v>-2</v>
      </c>
      <c r="AJ264" s="65" t="str">
        <f aca="false">IF(COUNTA(G264:Z264)&gt;1,  AG264/($AO264-$B$3),"")</f>
        <v/>
      </c>
      <c r="AK264" s="65" t="str">
        <f aca="false">IF(COUNTA(G264:Z264)&gt;1,  AH264/($AO264-$B$3),"")</f>
        <v/>
      </c>
      <c r="AL264" s="65" t="str">
        <f aca="false">IF(COUNTA(G264:Z264)&gt;1,  AI264/($AO264-$B$3),"")</f>
        <v/>
      </c>
      <c r="AM264" s="65" t="str">
        <f aca="false">IF(COUNTA(G264:Z264)&gt;1,  SUM(AJ264:AL264),"")</f>
        <v/>
      </c>
      <c r="AO264" s="66" t="e">
        <f aca="false">AI264+AH264+AG264+B$3</f>
        <v>#VALUE!</v>
      </c>
      <c r="AP264" s="67" t="str">
        <f aca="false">IF(ISBLANK(G264),"", VLOOKUP(G264,$A$4:$B$8,2,FALSE()))</f>
        <v/>
      </c>
      <c r="AQ264" s="67" t="str">
        <f aca="false">IF(ISBLANK(H264),"", VLOOKUP(H264,$A$4:$B$8,2,FALSE()))</f>
        <v/>
      </c>
      <c r="AR264" s="67" t="str">
        <f aca="false">IF(ISBLANK(I264),"", VLOOKUP(I264,$A$4:$B$8,2,FALSE()))</f>
        <v/>
      </c>
      <c r="AS264" s="67" t="str">
        <f aca="false">IF(ISBLANK(J264),"", VLOOKUP(J264,$A$4:$B$8,2,FALSE()))</f>
        <v/>
      </c>
      <c r="AT264" s="67" t="str">
        <f aca="false">IF(ISBLANK(K264),"", VLOOKUP(K264,$A$4:$B$8,2,FALSE()))</f>
        <v/>
      </c>
      <c r="AU264" s="67" t="str">
        <f aca="false">IF(ISBLANK(L264),"", VLOOKUP(L264,$A$4:$B$8,2,FALSE()))</f>
        <v/>
      </c>
      <c r="AV264" s="67" t="str">
        <f aca="false">IF(ISBLANK(M264),"", VLOOKUP(M264,$A$4:$B$8,2,FALSE()))</f>
        <v/>
      </c>
      <c r="AW264" s="67" t="str">
        <f aca="false">IF(ISBLANK(N264),"", VLOOKUP(N264,$A$4:$B$8,2,FALSE()))</f>
        <v/>
      </c>
      <c r="AX264" s="67" t="str">
        <f aca="false">IF(ISBLANK(O264),"", VLOOKUP(O264,$A$4:$B$8,2,FALSE()))</f>
        <v/>
      </c>
      <c r="AY264" s="67" t="str">
        <f aca="false">IF(ISBLANK(P264),"", VLOOKUP(P264,$A$4:$B$8,2,FALSE()))</f>
        <v/>
      </c>
      <c r="AZ264" s="67" t="str">
        <f aca="false">IF(ISBLANK(Q264),"", VLOOKUP(Q264,$A$4:$B$8,2,FALSE()))</f>
        <v/>
      </c>
      <c r="BA264" s="67" t="str">
        <f aca="false">IF(ISBLANK(R264),"", VLOOKUP(R264,$A$4:$B$8,2,FALSE()))</f>
        <v/>
      </c>
      <c r="BB264" s="67" t="str">
        <f aca="false">IF(ISBLANK(S264),"", VLOOKUP(S264,$A$4:$B$8,2,FALSE()))</f>
        <v/>
      </c>
      <c r="BC264" s="67" t="str">
        <f aca="false">IF(ISBLANK(T264),"", VLOOKUP(T264,$A$4:$B$8,2,FALSE()))</f>
        <v/>
      </c>
      <c r="BD264" s="67" t="str">
        <f aca="false">IF(ISBLANK(U264),"", VLOOKUP(U264,$A$4:$B$8,2,FALSE()))</f>
        <v/>
      </c>
      <c r="BE264" s="67" t="str">
        <f aca="false">IF(ISBLANK(V264),"", VLOOKUP(V264,$A$4:$B$8,2,FALSE()))</f>
        <v/>
      </c>
      <c r="BF264" s="67" t="str">
        <f aca="false">IF(ISBLANK(W264),"", VLOOKUP(W264,$A$4:$B$8,2,FALSE()))</f>
        <v/>
      </c>
      <c r="BG264" s="67" t="str">
        <f aca="false">IF(ISBLANK(X264),"", VLOOKUP(X264,$A$4:$B$8,2,FALSE()))</f>
        <v/>
      </c>
      <c r="BH264" s="67" t="str">
        <f aca="false">IF(ISBLANK(Y264),"", VLOOKUP(Y264,$A$4:$B$8,2,FALSE()))</f>
        <v/>
      </c>
      <c r="BI264" s="67" t="str">
        <f aca="false">IF(ISBLANK(Z264),"", VLOOKUP(Z264,$A$4:$B$8,2,FALSE()))</f>
        <v/>
      </c>
    </row>
    <row r="1048550" customFormat="false" ht="12.8" hidden="false" customHeight="true" outlineLevel="0" collapsed="false"/>
    <row r="1048551" customFormat="false" ht="12.8" hidden="false" customHeight="true" outlineLevel="0" collapsed="false"/>
    <row r="1048552" customFormat="false" ht="12.8" hidden="false" customHeight="true" outlineLevel="0" collapsed="false"/>
    <row r="1048553" customFormat="false" ht="12.8" hidden="false" customHeight="true" outlineLevel="0" collapsed="false"/>
    <row r="1048554" customFormat="false" ht="12.8" hidden="false" customHeight="true" outlineLevel="0" collapsed="false"/>
    <row r="1048555" customFormat="false" ht="12.8" hidden="false" customHeight="true" outlineLevel="0" collapsed="false"/>
    <row r="1048556" customFormat="false" ht="12.8" hidden="false" customHeight="true" outlineLevel="0" collapsed="false"/>
    <row r="1048557" customFormat="false" ht="12.8" hidden="false" customHeight="true" outlineLevel="0" collapsed="false"/>
    <row r="1048558" customFormat="false" ht="12.8" hidden="false" customHeight="true" outlineLevel="0" collapsed="false"/>
    <row r="1048559" customFormat="false" ht="12.8" hidden="false" customHeight="true" outlineLevel="0" collapsed="false"/>
    <row r="1048560" customFormat="false" ht="12.8" hidden="false" customHeight="true" outlineLevel="0" collapsed="false"/>
    <row r="1048561" customFormat="false" ht="12.8" hidden="false" customHeight="true" outlineLevel="0" collapsed="false"/>
    <row r="1048562" customFormat="false" ht="12.8" hidden="false" customHeight="true" outlineLevel="0" collapsed="false"/>
    <row r="1048563" customFormat="false" ht="12.8" hidden="false" customHeight="true" outlineLevel="0" collapsed="false"/>
    <row r="1048564" customFormat="false" ht="12.8" hidden="false" customHeight="true" outlineLevel="0" collapsed="false"/>
    <row r="1048565" customFormat="false" ht="12.8" hidden="false" customHeight="true" outlineLevel="0" collapsed="false"/>
    <row r="1048566" customFormat="false" ht="12.8" hidden="false" customHeight="true" outlineLevel="0" collapsed="false"/>
    <row r="1048567" customFormat="false" ht="12.8" hidden="false" customHeight="true" outlineLevel="0" collapsed="false"/>
    <row r="1048568" customFormat="false" ht="12.8" hidden="false" customHeight="true" outlineLevel="0" collapsed="false"/>
    <row r="1048569" customFormat="false" ht="12.8" hidden="false" customHeight="true" outlineLevel="0" collapsed="false"/>
    <row r="1048570" customFormat="false" ht="12.8" hidden="false" customHeight="true" outlineLevel="0" collapsed="false"/>
    <row r="1048571" customFormat="false" ht="12.8" hidden="false" customHeight="true" outlineLevel="0" collapsed="false"/>
    <row r="1048572" customFormat="false" ht="12.8" hidden="false" customHeight="true" outlineLevel="0" collapsed="false"/>
    <row r="1048573" customFormat="false" ht="12.8" hidden="false" customHeight="true" outlineLevel="0" collapsed="false"/>
    <row r="1048574" customFormat="false" ht="12.8" hidden="false" customHeight="true" outlineLevel="0" collapsed="false"/>
    <row r="1048575" customFormat="false" ht="12.8" hidden="false" customHeight="true" outlineLevel="0" collapsed="false"/>
    <row r="1048576" customFormat="false" ht="12.8" hidden="false" customHeight="true" outlineLevel="0" collapsed="false"/>
  </sheetData>
  <sheetProtection sheet="true" objects="true" scenarios="true" deleteRows="false"/>
  <mergeCells count="18">
    <mergeCell ref="A2:F2"/>
    <mergeCell ref="AA2:AM2"/>
    <mergeCell ref="C3:L3"/>
    <mergeCell ref="M3:X8"/>
    <mergeCell ref="C4:L4"/>
    <mergeCell ref="C5:L5"/>
    <mergeCell ref="C6:L6"/>
    <mergeCell ref="C7:L7"/>
    <mergeCell ref="C8:L8"/>
    <mergeCell ref="A11:Z11"/>
    <mergeCell ref="AA11:AM11"/>
    <mergeCell ref="AO11:BH11"/>
    <mergeCell ref="G12:Z12"/>
    <mergeCell ref="AA12:AC12"/>
    <mergeCell ref="AD12:AF12"/>
    <mergeCell ref="AG12:AI12"/>
    <mergeCell ref="AJ12:AM12"/>
    <mergeCell ref="AP12:BI12"/>
  </mergeCells>
  <printOptions headings="false" gridLines="false" gridLinesSet="true" horizontalCentered="false" verticalCentered="false"/>
  <pageMargins left="0.7875" right="0.7875" top="1.025" bottom="1.025" header="0.7875" footer="0.7875"/>
  <pageSetup paperSize="9" scale="100" fitToWidth="1" fitToHeight="1" pageOrder="downThenOver" orientation="landscape" blackAndWhite="false" draft="false" cellComments="none" firstPageNumber="1" useFirstPageNumber="true" horizontalDpi="300" verticalDpi="300" copies="1"/>
  <headerFooter differentFirst="false" differentOddEven="false">
    <oddHeader>&amp;C&amp;A</oddHeader>
    <oddFooter>&amp;CPagina &amp;P</oddFooter>
  </headerFooter>
  <legacyDrawing r:id="rId2"/>
</worksheet>
</file>

<file path=docProps/app.xml><?xml version="1.0" encoding="utf-8"?>
<Properties xmlns="http://schemas.openxmlformats.org/officeDocument/2006/extended-properties" xmlns:vt="http://schemas.openxmlformats.org/officeDocument/2006/docPropsVTypes">
  <Template/>
  <TotalTime>6966</TotalTime>
  <Application>LibreOffice/7.3.6.2$Linux_X86_64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it-IT</dc:language>
  <cp:lastModifiedBy/>
  <dcterms:modified xsi:type="dcterms:W3CDTF">2022-10-31T15:43:51Z</dcterms:modified>
  <cp:revision>357</cp:revision>
  <dc:subject/>
  <dc:title/>
</cp:coreProperties>
</file>